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60" yWindow="75" windowWidth="19440" windowHeight="9660" activeTab="1"/>
  </bookViews>
  <sheets>
    <sheet name="1,5-3 лет" sheetId="2" r:id="rId1"/>
    <sheet name="3-7 лет" sheetId="1" r:id="rId2"/>
  </sheets>
  <calcPr calcId="145621"/>
</workbook>
</file>

<file path=xl/calcChain.xml><?xml version="1.0" encoding="utf-8"?>
<calcChain xmlns="http://schemas.openxmlformats.org/spreadsheetml/2006/main">
  <c r="G219" i="1" l="1"/>
  <c r="I219" i="1"/>
  <c r="F219" i="1"/>
  <c r="H219" i="1"/>
  <c r="J219" i="1"/>
  <c r="L87" i="1"/>
  <c r="F65" i="1"/>
  <c r="G65" i="1"/>
  <c r="H65" i="1"/>
  <c r="J65" i="1"/>
  <c r="L24" i="1"/>
  <c r="F109" i="1"/>
  <c r="H109" i="1"/>
  <c r="J109" i="1"/>
  <c r="G109" i="1"/>
  <c r="I109" i="1"/>
  <c r="L13" i="2" l="1"/>
  <c r="A14" i="2"/>
  <c r="B14" i="2"/>
  <c r="L24" i="2"/>
  <c r="A25" i="2"/>
  <c r="B25" i="2"/>
  <c r="F25" i="2"/>
  <c r="G25" i="2"/>
  <c r="H25" i="2"/>
  <c r="I25" i="2"/>
  <c r="J25" i="2"/>
  <c r="L25" i="2"/>
  <c r="F33" i="2"/>
  <c r="G33" i="2"/>
  <c r="H33" i="2"/>
  <c r="I33" i="2"/>
  <c r="J33" i="2"/>
  <c r="L33" i="2"/>
  <c r="A34" i="2"/>
  <c r="B34" i="2"/>
  <c r="F44" i="2"/>
  <c r="G44" i="2"/>
  <c r="H44" i="2"/>
  <c r="I44" i="2"/>
  <c r="J44" i="2"/>
  <c r="L44" i="2"/>
  <c r="A45" i="2"/>
  <c r="B45" i="2"/>
  <c r="G45" i="2"/>
  <c r="H45" i="2"/>
  <c r="I45" i="2"/>
  <c r="J45" i="2"/>
  <c r="L45" i="2"/>
  <c r="L53" i="2"/>
  <c r="A54" i="2"/>
  <c r="B54" i="2"/>
  <c r="G64" i="2"/>
  <c r="H64" i="2"/>
  <c r="I64" i="2"/>
  <c r="J64" i="2"/>
  <c r="L64" i="2"/>
  <c r="A65" i="2"/>
  <c r="B65" i="2"/>
  <c r="F65" i="2"/>
  <c r="G65" i="2"/>
  <c r="H65" i="2"/>
  <c r="J65" i="2"/>
  <c r="L65" i="2"/>
  <c r="L73" i="2"/>
  <c r="A74" i="2"/>
  <c r="B74" i="2"/>
  <c r="F86" i="2"/>
  <c r="J86" i="2"/>
  <c r="L86" i="2"/>
  <c r="A87" i="2"/>
  <c r="B87" i="2"/>
  <c r="F87" i="2"/>
  <c r="L87" i="2"/>
  <c r="G95" i="2"/>
  <c r="H95" i="2"/>
  <c r="I95" i="2"/>
  <c r="J95" i="2"/>
  <c r="L95" i="2"/>
  <c r="A96" i="2"/>
  <c r="B96" i="2"/>
  <c r="F107" i="2"/>
  <c r="G107" i="2"/>
  <c r="H107" i="2"/>
  <c r="I107" i="2"/>
  <c r="J107" i="2"/>
  <c r="L107" i="2"/>
  <c r="A109" i="2"/>
  <c r="B109" i="2"/>
  <c r="F109" i="2"/>
  <c r="G109" i="2"/>
  <c r="H109" i="2"/>
  <c r="I109" i="2"/>
  <c r="J109" i="2"/>
  <c r="L109" i="2"/>
  <c r="G117" i="2"/>
  <c r="H117" i="2"/>
  <c r="I117" i="2"/>
  <c r="J117" i="2"/>
  <c r="L117" i="2"/>
  <c r="A118" i="2"/>
  <c r="B118" i="2"/>
  <c r="G129" i="2"/>
  <c r="H129" i="2"/>
  <c r="I129" i="2"/>
  <c r="J129" i="2"/>
  <c r="L129" i="2"/>
  <c r="A130" i="2"/>
  <c r="B130" i="2"/>
  <c r="L130" i="2"/>
  <c r="F138" i="2"/>
  <c r="G138" i="2"/>
  <c r="H138" i="2"/>
  <c r="I138" i="2"/>
  <c r="J138" i="2"/>
  <c r="L138" i="2"/>
  <c r="A139" i="2"/>
  <c r="B139" i="2"/>
  <c r="F151" i="2"/>
  <c r="G151" i="2"/>
  <c r="H151" i="2"/>
  <c r="I151" i="2"/>
  <c r="J151" i="2"/>
  <c r="L151" i="2"/>
  <c r="A153" i="2"/>
  <c r="B153" i="2"/>
  <c r="L153" i="2"/>
  <c r="G161" i="2"/>
  <c r="H161" i="2"/>
  <c r="I161" i="2"/>
  <c r="J161" i="2"/>
  <c r="L161" i="2"/>
  <c r="A162" i="2"/>
  <c r="B162" i="2"/>
  <c r="F173" i="2"/>
  <c r="G173" i="2"/>
  <c r="H173" i="2"/>
  <c r="I173" i="2"/>
  <c r="J173" i="2"/>
  <c r="L173" i="2"/>
  <c r="A175" i="2"/>
  <c r="B175" i="2"/>
  <c r="L175" i="2"/>
  <c r="G183" i="2"/>
  <c r="H183" i="2"/>
  <c r="I183" i="2"/>
  <c r="J183" i="2"/>
  <c r="L183" i="2"/>
  <c r="A184" i="2"/>
  <c r="B184" i="2"/>
  <c r="F196" i="2"/>
  <c r="G196" i="2"/>
  <c r="H196" i="2"/>
  <c r="I196" i="2"/>
  <c r="J196" i="2"/>
  <c r="L196" i="2"/>
  <c r="A197" i="2"/>
  <c r="B197" i="2"/>
  <c r="L197" i="2"/>
  <c r="G205" i="2"/>
  <c r="H205" i="2"/>
  <c r="I205" i="2"/>
  <c r="J205" i="2"/>
  <c r="L205" i="2"/>
  <c r="A206" i="2"/>
  <c r="B206" i="2"/>
  <c r="F218" i="2"/>
  <c r="G218" i="2"/>
  <c r="H218" i="2"/>
  <c r="I218" i="2"/>
  <c r="J218" i="2"/>
  <c r="L218" i="2"/>
  <c r="A219" i="2"/>
  <c r="B219" i="2"/>
  <c r="F219" i="2"/>
  <c r="G219" i="2"/>
  <c r="H219" i="2"/>
  <c r="I219" i="2"/>
  <c r="J219" i="2"/>
  <c r="L219" i="2"/>
  <c r="F220" i="2"/>
  <c r="G220" i="2"/>
  <c r="H220" i="2"/>
  <c r="I220" i="2"/>
  <c r="J220" i="2"/>
  <c r="L220" i="2"/>
  <c r="L13" i="1"/>
  <c r="L33" i="1"/>
  <c r="L44" i="1"/>
  <c r="L53" i="1"/>
  <c r="L64" i="1"/>
  <c r="L73" i="1"/>
  <c r="L86" i="1"/>
  <c r="L95" i="1"/>
  <c r="L107" i="1"/>
  <c r="L117" i="1"/>
  <c r="L129" i="1"/>
  <c r="L138" i="1"/>
  <c r="L151" i="1"/>
  <c r="L161" i="1"/>
  <c r="L175" i="1"/>
  <c r="L173" i="1"/>
  <c r="L183" i="1"/>
  <c r="L196" i="1"/>
  <c r="L205" i="1"/>
  <c r="L218" i="1"/>
  <c r="G220" i="1"/>
  <c r="F220" i="1"/>
  <c r="B219" i="1"/>
  <c r="A219" i="1"/>
  <c r="B206" i="1"/>
  <c r="A206" i="1"/>
  <c r="B197" i="1"/>
  <c r="A197" i="1"/>
  <c r="B184" i="1"/>
  <c r="A184" i="1"/>
  <c r="B175" i="1"/>
  <c r="A175" i="1"/>
  <c r="B162" i="1"/>
  <c r="A162" i="1"/>
  <c r="B153" i="1"/>
  <c r="A153" i="1"/>
  <c r="B139" i="1"/>
  <c r="A139" i="1"/>
  <c r="B130" i="1"/>
  <c r="A130" i="1"/>
  <c r="B118" i="1"/>
  <c r="A118" i="1"/>
  <c r="B109" i="1"/>
  <c r="A109" i="1"/>
  <c r="B96" i="1"/>
  <c r="A96" i="1"/>
  <c r="B87" i="1"/>
  <c r="A87" i="1"/>
  <c r="B74" i="1"/>
  <c r="A74" i="1"/>
  <c r="B65" i="1"/>
  <c r="A65" i="1"/>
  <c r="B54" i="1"/>
  <c r="A54" i="1"/>
  <c r="B45" i="1"/>
  <c r="A45" i="1"/>
  <c r="B34" i="1"/>
  <c r="A34" i="1"/>
  <c r="B25" i="1"/>
  <c r="A25" i="1"/>
  <c r="B14" i="1"/>
  <c r="A14" i="1"/>
  <c r="L25" i="1"/>
  <c r="L220" i="1" s="1"/>
  <c r="L153" i="1"/>
  <c r="L109" i="1"/>
  <c r="L65" i="1"/>
  <c r="L45" i="1"/>
  <c r="L130" i="1"/>
  <c r="I220" i="1"/>
  <c r="H220" i="1"/>
  <c r="L219" i="1"/>
  <c r="L197" i="1"/>
  <c r="J220" i="1"/>
</calcChain>
</file>

<file path=xl/sharedStrings.xml><?xml version="1.0" encoding="utf-8"?>
<sst xmlns="http://schemas.openxmlformats.org/spreadsheetml/2006/main" count="918" uniqueCount="169">
  <si>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</si>
  <si>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</si>
  <si>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</si>
  <si>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</si>
  <si>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</si>
  <si>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</si>
  <si>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</si>
  <si>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</si>
  <si>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</si>
  <si>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</si>
  <si>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</si>
  <si>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</si>
  <si>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</si>
  <si>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</si>
  <si>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</si>
  <si>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</si>
  <si>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</si>
  <si>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</si>
  <si>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</si>
  <si>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</si>
  <si>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</si>
  <si>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</si>
  <si>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</si>
  <si>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</si>
  <si>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</si>
  <si>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</si>
  <si>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</si>
  <si>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</si>
  <si>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</si>
  <si>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</si>
  <si>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</si>
  <si>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</si>
  <si>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</si>
  <si>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</si>
  <si>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</si>
  <si>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</si>
  <si>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</si>
  <si>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Каша гречневая молочная жидкая</t>
  </si>
  <si>
    <t>№ 64</t>
  </si>
  <si>
    <t>Кофейный  напиток из цикория с молоком</t>
  </si>
  <si>
    <t>№ 125</t>
  </si>
  <si>
    <t>Хлеб пшеничный с маслом</t>
  </si>
  <si>
    <t>№ 2</t>
  </si>
  <si>
    <t>Сок фруктовый или овощной</t>
  </si>
  <si>
    <t>№ 130</t>
  </si>
  <si>
    <t>Винегрет с растительным маслом</t>
  </si>
  <si>
    <t>Щи со сметаной</t>
  </si>
  <si>
    <t>Котлеты из говядины</t>
  </si>
  <si>
    <t>Вермишель c маслом</t>
  </si>
  <si>
    <t>Компот из сухофруктов</t>
  </si>
  <si>
    <t>Хлеб ржаной</t>
  </si>
  <si>
    <t>№ 30</t>
  </si>
  <si>
    <t>№ 161</t>
  </si>
  <si>
    <t>№ 75</t>
  </si>
  <si>
    <t>№ 122</t>
  </si>
  <si>
    <t>№ 1</t>
  </si>
  <si>
    <t>Полдник</t>
  </si>
  <si>
    <t>Пирожок печеный с капустой</t>
  </si>
  <si>
    <t>Чай с сахаром</t>
  </si>
  <si>
    <t>№ 138</t>
  </si>
  <si>
    <t>№ 132</t>
  </si>
  <si>
    <t>2завтрак</t>
  </si>
  <si>
    <t>сок</t>
  </si>
  <si>
    <t>Суп молочый с макаронными изделиями</t>
  </si>
  <si>
    <t>№33</t>
  </si>
  <si>
    <t xml:space="preserve">Хлеб пшеничный </t>
  </si>
  <si>
    <t>Чай сладкий с молоком</t>
  </si>
  <si>
    <t>№134</t>
  </si>
  <si>
    <t>№1</t>
  </si>
  <si>
    <t>Сыр порционный</t>
  </si>
  <si>
    <t>№27</t>
  </si>
  <si>
    <t>Яблоко (Банан)</t>
  </si>
  <si>
    <t>Икра кабачковая для детского питания</t>
  </si>
  <si>
    <t>№4</t>
  </si>
  <si>
    <t>Борщ на курином бульоне  со сметаной</t>
  </si>
  <si>
    <t>№28</t>
  </si>
  <si>
    <t>Голубцы ленивые</t>
  </si>
  <si>
    <t>№304</t>
  </si>
  <si>
    <t>№140</t>
  </si>
  <si>
    <t>Запеканка творожная с повидлом (джемом)</t>
  </si>
  <si>
    <t>№79</t>
  </si>
  <si>
    <t>Сок</t>
  </si>
  <si>
    <t>Каша пшеничная молочная жидкая</t>
  </si>
  <si>
    <t>№68</t>
  </si>
  <si>
    <t>Банан (Яблоко)</t>
  </si>
  <si>
    <t>Кукуруза консервированная отварная</t>
  </si>
  <si>
    <t>Суп крестьянский со сметаной</t>
  </si>
  <si>
    <t>№38</t>
  </si>
  <si>
    <t>№37</t>
  </si>
  <si>
    <t>Плов из птицы</t>
  </si>
  <si>
    <t>полдник</t>
  </si>
  <si>
    <t>Плюшка домашняя</t>
  </si>
  <si>
    <t>Кисломолочный напиток с сахаром</t>
  </si>
  <si>
    <t>№ б/н</t>
  </si>
  <si>
    <t>№120</t>
  </si>
  <si>
    <t>Каша из пшена и риса  молочная жидкая "Дружба"</t>
  </si>
  <si>
    <t>№66</t>
  </si>
  <si>
    <t>Какао-напиток на молоке</t>
  </si>
  <si>
    <t>№117</t>
  </si>
  <si>
    <t>Яблоко (банан)</t>
  </si>
  <si>
    <t>Салат картофельный с огурцами солеными</t>
  </si>
  <si>
    <t>Суп рыбный</t>
  </si>
  <si>
    <t>№41</t>
  </si>
  <si>
    <t>Каруста тушеная с мясом</t>
  </si>
  <si>
    <t>№336</t>
  </si>
  <si>
    <t>Яйца вареные</t>
  </si>
  <si>
    <t>№213</t>
  </si>
  <si>
    <t>№132</t>
  </si>
  <si>
    <t>Омлет натуральный</t>
  </si>
  <si>
    <t>№77</t>
  </si>
  <si>
    <t>Салат из соленых огурцов с растительным маслом</t>
  </si>
  <si>
    <t>№17</t>
  </si>
  <si>
    <t>Суп гороховый вегетарианский</t>
  </si>
  <si>
    <t>Заведующая</t>
  </si>
  <si>
    <t>Савинова Т.Ю.</t>
  </si>
  <si>
    <t>МАДОУ  детский сад "Радуга"</t>
  </si>
  <si>
    <t>№35</t>
  </si>
  <si>
    <t>№88</t>
  </si>
  <si>
    <t>Пюре картофельное</t>
  </si>
  <si>
    <t>№56</t>
  </si>
  <si>
    <t>Печенье</t>
  </si>
  <si>
    <t>Молоко</t>
  </si>
  <si>
    <t>№б/н</t>
  </si>
  <si>
    <t>№127</t>
  </si>
  <si>
    <t>Каша рисовая молочная жидкая</t>
  </si>
  <si>
    <t>Салат из квашенной капусты (свежей)</t>
  </si>
  <si>
    <t>№81</t>
  </si>
  <si>
    <t>Суп на костно-мясном бульоне с клецками</t>
  </si>
  <si>
    <t>№42</t>
  </si>
  <si>
    <t>Картофель тушеный с мясом</t>
  </si>
  <si>
    <t>№216</t>
  </si>
  <si>
    <t>Пудинг манный со сгущенным молоком</t>
  </si>
  <si>
    <t>№73</t>
  </si>
  <si>
    <t>Пудинг из творога с рисом ,повидлом (джемом)</t>
  </si>
  <si>
    <t>№236</t>
  </si>
  <si>
    <t>Суп овощной на курином бульоне</t>
  </si>
  <si>
    <t>№39</t>
  </si>
  <si>
    <t>Рагу из овощей</t>
  </si>
  <si>
    <t>Каша манная молочная жидкая</t>
  </si>
  <si>
    <t>Зеленый горошек консервированный отварной</t>
  </si>
  <si>
    <t>№3а</t>
  </si>
  <si>
    <t>Свекальник на мясном бульоне со сметаной</t>
  </si>
  <si>
    <t>№34</t>
  </si>
  <si>
    <t>Плов из риса с курагой</t>
  </si>
  <si>
    <t>№72</t>
  </si>
  <si>
    <t>Булочка домашняя</t>
  </si>
  <si>
    <t>Каша из овсяных хлопьев молочная жидкая</t>
  </si>
  <si>
    <t>№67</t>
  </si>
  <si>
    <t>Рассольник на костно-мясном бульоне со сметаной</t>
  </si>
  <si>
    <t>№32</t>
  </si>
  <si>
    <t>№105</t>
  </si>
  <si>
    <t>Гороховое пюре</t>
  </si>
  <si>
    <t>Салат из свеклы</t>
  </si>
  <si>
    <t>Щи рыбные со сметаной</t>
  </si>
  <si>
    <t>Котлета рыбная любительская</t>
  </si>
  <si>
    <t>№86</t>
  </si>
  <si>
    <t>Рис отварной</t>
  </si>
  <si>
    <t>№б/Н</t>
  </si>
  <si>
    <t>от 1,5 до 3 лет</t>
  </si>
  <si>
    <t>42/8</t>
  </si>
  <si>
    <t>150/25</t>
  </si>
  <si>
    <t>80/20</t>
  </si>
  <si>
    <t>Тефтели из говядины</t>
  </si>
  <si>
    <t xml:space="preserve">Каша пшеничная молочная жидкая </t>
  </si>
  <si>
    <t>от 3 до 7 лет</t>
  </si>
  <si>
    <t>45/10</t>
  </si>
  <si>
    <t>200/30</t>
  </si>
  <si>
    <t>90/25</t>
  </si>
  <si>
    <t>170/30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</si>
</sst>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</font>
    <font>
      <b/>
      <sz val="14"/>
      <color indexed="63"/>
      <name val="Arial"/>
    </font>
    <font>
      <sz val="10"/>
      <color indexed="63"/>
      <name val="Arial"/>
    </font>
    <font>
      <sz val="10"/>
      <color indexed="63"/>
      <name val="Arial"/>
    </font>
    <font>
      <i/>
      <sz val="8"/>
      <color indexed="8"/>
      <name val="Arial"/>
    </font>
    <font>
      <b/>
      <sz val="8"/>
      <color indexed="8"/>
      <name val="Arial"/>
    </font>
    <font>
      <b/>
      <sz val="8"/>
      <color indexed="63"/>
      <name val="Arial"/>
    </font>
    <font>
      <i/>
      <sz val="11"/>
      <color indexed="8"/>
      <name val="Calibri"/>
    </font>
    <font>
      <b/>
      <sz val="10"/>
      <color indexed="63"/>
      <name val="Arial"/>
    </font>
    <font>
      <b/>
      <sz val="11"/>
      <color indexed="8"/>
      <name val="Calibri"/>
    </font>
    <font>
      <sz val="8"/>
      <name val="Calibri"/>
    </font>
    <font>
      <sz val="10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2"/>
      </patternFill>
    </fill>
  </fills>
  <borders count="2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2" borderId="1" xfId="0" applyFont="1" applyFill="1" applyBorder="1"/>
    <xf numFmtId="1" fontId="3" fillId="2" borderId="2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3" fillId="2" borderId="9" xfId="0" applyFont="1" applyFill="1" applyBorder="1" applyAlignment="1">
      <alignment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0" xfId="0" applyFont="1" applyFill="1" applyBorder="1" applyAlignment="1">
      <alignment horizontal="center" vertical="top" wrapText="1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/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0" fillId="0" borderId="1" xfId="0" applyBorder="1"/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0" fillId="0" borderId="2" xfId="0" applyBorder="1"/>
    <xf numFmtId="0" fontId="10" fillId="0" borderId="1" xfId="0" applyFont="1" applyBorder="1" applyAlignment="1">
      <alignment horizontal="right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0" fillId="0" borderId="18" xfId="0" applyBorder="1"/>
    <xf numFmtId="0" fontId="3" fillId="3" borderId="19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3" borderId="20" xfId="0" applyFont="1" applyFill="1" applyBorder="1" applyAlignment="1">
      <alignment vertical="top" wrapText="1"/>
    </xf>
    <xf numFmtId="0" fontId="3" fillId="3" borderId="20" xfId="0" applyFont="1" applyFill="1" applyBorder="1" applyAlignment="1">
      <alignment horizontal="center" vertical="top" wrapText="1"/>
    </xf>
    <xf numFmtId="0" fontId="3" fillId="0" borderId="1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14" fillId="0" borderId="0" xfId="0" applyFont="1"/>
    <xf numFmtId="0" fontId="14" fillId="2" borderId="9" xfId="0" applyFont="1" applyFill="1" applyBorder="1" applyAlignment="1">
      <alignment vertical="top" wrapText="1"/>
    </xf>
    <xf numFmtId="0" fontId="14" fillId="2" borderId="10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vertical="top" wrapText="1"/>
    </xf>
    <xf numFmtId="0" fontId="14" fillId="2" borderId="14" xfId="0" applyFont="1" applyFill="1" applyBorder="1" applyAlignment="1">
      <alignment horizontal="center" vertical="top" wrapText="1"/>
    </xf>
    <xf numFmtId="0" fontId="2" fillId="2" borderId="1" xfId="0" applyFont="1" applyFill="1" applyBorder="1"/>
    <xf numFmtId="0" fontId="14" fillId="2" borderId="9" xfId="0" applyFont="1" applyFill="1" applyBorder="1" applyAlignment="1">
      <alignment horizontal="center" vertical="top" wrapText="1"/>
    </xf>
    <xf numFmtId="0" fontId="2" fillId="0" borderId="1" xfId="0" applyFont="1" applyBorder="1"/>
    <xf numFmtId="0" fontId="2" fillId="0" borderId="13" xfId="0" applyFont="1" applyBorder="1"/>
    <xf numFmtId="0" fontId="0" fillId="0" borderId="21" xfId="0" applyBorder="1"/>
    <xf numFmtId="0" fontId="10" fillId="0" borderId="22" xfId="0" applyFont="1" applyBorder="1" applyAlignment="1">
      <alignment horizontal="right"/>
    </xf>
    <xf numFmtId="0" fontId="3" fillId="0" borderId="18" xfId="0" applyFont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 wrapText="1"/>
    </xf>
    <xf numFmtId="49" fontId="3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/>
    <xf numFmtId="0" fontId="1" fillId="0" borderId="13" xfId="0" applyFont="1" applyBorder="1"/>
    <xf numFmtId="0" fontId="1" fillId="0" borderId="1" xfId="0" applyFont="1" applyBorder="1"/>
    <xf numFmtId="0" fontId="11" fillId="3" borderId="24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0"/>
  <sheetViews>
    <sheetView workbookViewId="0">
      <pane xSplit="4" ySplit="5" topLeftCell="E205" activePane="bottomRight" state="frozen"/>
      <selection activeCell="J3" sqref="J3"/>
      <selection pane="topRight"/>
      <selection pane="bottomLeft"/>
      <selection pane="bottomRight" activeCell="I3" sqref="I3"/>
    </sheetView>
  </sheetViews>
  <sheetFormatPr defaultRowHeight="12.75" x14ac:dyDescent="0.2"/>
  <cols>
    <col min="1" max="1" width="4.7109375" style="1" bestFit="1" customWidth="1"/>
    <col min="2" max="2" width="6.7109375" style="1" customWidth="1"/>
    <col min="3" max="3" width="9.140625" style="2" bestFit="1"/>
    <col min="4" max="4" width="11.5703125" style="2" bestFit="1" customWidth="1"/>
    <col min="5" max="5" width="52.5703125" style="1" bestFit="1" customWidth="1"/>
    <col min="6" max="6" width="9.28515625" style="1" bestFit="1" customWidth="1"/>
    <col min="7" max="7" width="10" style="1" bestFit="1" customWidth="1"/>
    <col min="8" max="9" width="7.5703125" style="1" bestFit="1" customWidth="1"/>
    <col min="10" max="10" width="8.5703125" style="1" bestFit="1" customWidth="1"/>
    <col min="11" max="11" width="10" style="1" bestFit="1" customWidth="1"/>
    <col min="12" max="12" width="9.140625" style="1" bestFit="1"/>
    <col min="13" max="16384" width="9.140625" style="1"/>
  </cols>
  <sheetData>
    <row r="1" spans="1:12" ht="15" x14ac:dyDescent="0.25">
      <c r="A1" s="2"/>
      <c r="C1" s="74" t="s">
        <v>115</v>
      </c>
      <c r="D1" s="75"/>
      <c r="E1" s="75"/>
      <c r="F1" s="3" t="s">
        <v>0</v>
      </c>
      <c r="G1" s="1" t="s">
        <v>1</v>
      </c>
      <c r="H1" s="72" t="s">
        <v>113</v>
      </c>
      <c r="I1" s="73"/>
      <c r="J1" s="73"/>
      <c r="K1" s="73"/>
    </row>
    <row r="2" spans="1:12" ht="18" x14ac:dyDescent="0.2">
      <c r="A2" s="4" t="s">
        <v>2</v>
      </c>
      <c r="C2" s="1"/>
      <c r="G2" s="1" t="s">
        <v>3</v>
      </c>
      <c r="H2" s="72" t="s">
        <v>114</v>
      </c>
      <c r="I2" s="73"/>
      <c r="J2" s="73"/>
      <c r="K2" s="73"/>
    </row>
    <row r="3" spans="1:12" ht="17.25" customHeight="1" x14ac:dyDescent="0.2">
      <c r="A3" s="5" t="s">
        <v>4</v>
      </c>
      <c r="C3" s="1"/>
      <c r="D3" s="5"/>
      <c r="E3" s="7" t="s">
        <v>158</v>
      </c>
      <c r="G3" s="1" t="s">
        <v>5</v>
      </c>
      <c r="H3" s="8">
        <v>9</v>
      </c>
      <c r="I3" s="8">
        <v>6</v>
      </c>
      <c r="J3" s="9">
        <v>2025</v>
      </c>
      <c r="K3" s="2"/>
    </row>
    <row r="4" spans="1:12" x14ac:dyDescent="0.2">
      <c r="C4" s="1"/>
      <c r="D4" s="5"/>
      <c r="H4" s="10" t="s">
        <v>6</v>
      </c>
      <c r="I4" s="10" t="s">
        <v>7</v>
      </c>
      <c r="J4" s="10" t="s">
        <v>8</v>
      </c>
    </row>
    <row r="5" spans="1:12" ht="33.75" x14ac:dyDescent="0.2">
      <c r="A5" s="11" t="s">
        <v>9</v>
      </c>
      <c r="B5" s="12" t="s">
        <v>10</v>
      </c>
      <c r="C5" s="13" t="s">
        <v>11</v>
      </c>
      <c r="D5" s="13" t="s">
        <v>12</v>
      </c>
      <c r="E5" s="13" t="s">
        <v>13</v>
      </c>
      <c r="F5" s="13" t="s">
        <v>14</v>
      </c>
      <c r="G5" s="13" t="s">
        <v>15</v>
      </c>
      <c r="H5" s="13" t="s">
        <v>16</v>
      </c>
      <c r="I5" s="13" t="s">
        <v>17</v>
      </c>
      <c r="J5" s="13" t="s">
        <v>18</v>
      </c>
      <c r="K5" s="14" t="s">
        <v>19</v>
      </c>
      <c r="L5" s="13" t="s">
        <v>20</v>
      </c>
    </row>
    <row r="6" spans="1:12" ht="15" x14ac:dyDescent="0.25">
      <c r="A6" s="15">
        <v>1</v>
      </c>
      <c r="B6" s="16">
        <v>1</v>
      </c>
      <c r="C6" s="17" t="s">
        <v>21</v>
      </c>
      <c r="D6" s="18" t="s">
        <v>22</v>
      </c>
      <c r="E6" s="19" t="s">
        <v>37</v>
      </c>
      <c r="F6" s="20">
        <v>150</v>
      </c>
      <c r="G6" s="20">
        <v>5.23</v>
      </c>
      <c r="H6" s="20">
        <v>7.81</v>
      </c>
      <c r="I6" s="20">
        <v>18.75</v>
      </c>
      <c r="J6" s="20">
        <v>166.78</v>
      </c>
      <c r="K6" s="21" t="s">
        <v>38</v>
      </c>
      <c r="L6" s="20"/>
    </row>
    <row r="7" spans="1:12" ht="15" x14ac:dyDescent="0.25">
      <c r="A7" s="22"/>
      <c r="B7" s="23"/>
      <c r="C7" s="24"/>
      <c r="D7" s="25"/>
      <c r="E7" s="26"/>
      <c r="F7" s="27"/>
      <c r="G7" s="27"/>
      <c r="H7" s="27"/>
      <c r="I7" s="27"/>
      <c r="J7" s="27"/>
      <c r="K7" s="28"/>
      <c r="L7" s="27"/>
    </row>
    <row r="8" spans="1:12" ht="15" x14ac:dyDescent="0.25">
      <c r="A8" s="22"/>
      <c r="B8" s="23"/>
      <c r="C8" s="24"/>
      <c r="D8" s="29" t="s">
        <v>23</v>
      </c>
      <c r="E8" s="26" t="s">
        <v>39</v>
      </c>
      <c r="F8" s="27">
        <v>150</v>
      </c>
      <c r="G8" s="27">
        <v>3.6</v>
      </c>
      <c r="H8" s="27">
        <v>3.6</v>
      </c>
      <c r="I8" s="27">
        <v>16.47</v>
      </c>
      <c r="J8" s="27">
        <v>110.88</v>
      </c>
      <c r="K8" s="54" t="s">
        <v>40</v>
      </c>
      <c r="L8" s="27"/>
    </row>
    <row r="9" spans="1:12" ht="15" x14ac:dyDescent="0.25">
      <c r="A9" s="22"/>
      <c r="B9" s="23"/>
      <c r="C9" s="24"/>
      <c r="D9" s="29" t="s">
        <v>24</v>
      </c>
      <c r="E9" s="50" t="s">
        <v>41</v>
      </c>
      <c r="F9" s="27" t="s">
        <v>159</v>
      </c>
      <c r="G9" s="27">
        <v>371</v>
      </c>
      <c r="H9" s="27">
        <v>4.3499999999999996</v>
      </c>
      <c r="I9" s="27">
        <v>0.62</v>
      </c>
      <c r="J9" s="27">
        <v>56.71</v>
      </c>
      <c r="K9" s="28" t="s">
        <v>42</v>
      </c>
      <c r="L9" s="27"/>
    </row>
    <row r="10" spans="1:12" ht="15" x14ac:dyDescent="0.25">
      <c r="A10" s="22"/>
      <c r="B10" s="23"/>
      <c r="C10" s="24" t="s">
        <v>61</v>
      </c>
      <c r="D10" s="29" t="s">
        <v>62</v>
      </c>
      <c r="E10" s="53" t="s">
        <v>43</v>
      </c>
      <c r="F10" s="27">
        <v>100</v>
      </c>
      <c r="G10" s="27">
        <v>0.5</v>
      </c>
      <c r="H10" s="27">
        <v>0.1</v>
      </c>
      <c r="I10" s="27">
        <v>10.1</v>
      </c>
      <c r="J10" s="27">
        <v>46</v>
      </c>
      <c r="K10" s="54" t="s">
        <v>44</v>
      </c>
      <c r="L10" s="27"/>
    </row>
    <row r="11" spans="1:12" ht="15" x14ac:dyDescent="0.25">
      <c r="A11" s="22"/>
      <c r="B11" s="23"/>
      <c r="C11" s="24"/>
      <c r="D11" s="25"/>
      <c r="E11" s="26"/>
      <c r="F11" s="27"/>
      <c r="G11" s="27"/>
      <c r="H11" s="27"/>
      <c r="I11" s="27"/>
      <c r="J11" s="27"/>
      <c r="K11" s="28"/>
      <c r="L11" s="27"/>
    </row>
    <row r="12" spans="1:12" ht="15" x14ac:dyDescent="0.25">
      <c r="A12" s="22"/>
      <c r="B12" s="23"/>
      <c r="C12" s="24"/>
      <c r="D12" s="25"/>
      <c r="E12" s="26"/>
      <c r="F12" s="27"/>
      <c r="G12" s="27"/>
      <c r="H12" s="27"/>
      <c r="I12" s="27"/>
      <c r="J12" s="27"/>
      <c r="K12" s="28"/>
      <c r="L12" s="27"/>
    </row>
    <row r="13" spans="1:12" ht="15" x14ac:dyDescent="0.25">
      <c r="A13" s="30"/>
      <c r="B13" s="31"/>
      <c r="C13" s="32"/>
      <c r="D13" s="33" t="s">
        <v>26</v>
      </c>
      <c r="E13" s="34"/>
      <c r="F13" s="35">
        <v>450</v>
      </c>
      <c r="G13" s="35">
        <v>12.74</v>
      </c>
      <c r="H13" s="35">
        <v>15.86</v>
      </c>
      <c r="I13" s="35">
        <v>45.74</v>
      </c>
      <c r="J13" s="35">
        <v>380.37</v>
      </c>
      <c r="K13" s="36"/>
      <c r="L13" s="35">
        <f>SUM(L6:L12)</f>
        <v>0</v>
      </c>
    </row>
    <row r="14" spans="1:12" ht="15" x14ac:dyDescent="0.25">
      <c r="A14" s="37">
        <f>A6</f>
        <v>1</v>
      </c>
      <c r="B14" s="38">
        <f>B6</f>
        <v>1</v>
      </c>
      <c r="C14" s="39" t="s">
        <v>27</v>
      </c>
      <c r="D14" s="29" t="s">
        <v>28</v>
      </c>
      <c r="E14" s="26" t="s">
        <v>45</v>
      </c>
      <c r="F14" s="27">
        <v>50</v>
      </c>
      <c r="G14" s="27">
        <v>0.8</v>
      </c>
      <c r="H14" s="27">
        <v>2.59</v>
      </c>
      <c r="I14" s="27">
        <v>4.2</v>
      </c>
      <c r="J14" s="27">
        <v>45.75</v>
      </c>
      <c r="K14" s="28" t="s">
        <v>42</v>
      </c>
      <c r="L14" s="27"/>
    </row>
    <row r="15" spans="1:12" ht="15" x14ac:dyDescent="0.25">
      <c r="A15" s="22"/>
      <c r="B15" s="23"/>
      <c r="C15" s="24"/>
      <c r="D15" s="29" t="s">
        <v>29</v>
      </c>
      <c r="E15" s="26" t="s">
        <v>46</v>
      </c>
      <c r="F15" s="27">
        <v>150</v>
      </c>
      <c r="G15" s="65">
        <v>1.26</v>
      </c>
      <c r="H15" s="27">
        <v>1</v>
      </c>
      <c r="I15" s="27">
        <v>5.53</v>
      </c>
      <c r="J15" s="27">
        <v>36.99</v>
      </c>
      <c r="K15" s="28" t="s">
        <v>51</v>
      </c>
      <c r="L15" s="27"/>
    </row>
    <row r="16" spans="1:12" ht="15" x14ac:dyDescent="0.25">
      <c r="A16" s="22"/>
      <c r="B16" s="23"/>
      <c r="C16" s="24"/>
      <c r="D16" s="29" t="s">
        <v>30</v>
      </c>
      <c r="E16" s="26" t="s">
        <v>47</v>
      </c>
      <c r="F16" s="27">
        <v>60</v>
      </c>
      <c r="G16" s="27">
        <v>10.77</v>
      </c>
      <c r="H16" s="27">
        <v>13.6</v>
      </c>
      <c r="I16" s="27">
        <v>8.6199999999999992</v>
      </c>
      <c r="J16" s="27">
        <v>200.45</v>
      </c>
      <c r="K16" s="28" t="s">
        <v>52</v>
      </c>
      <c r="L16" s="27"/>
    </row>
    <row r="17" spans="1:12" ht="15" x14ac:dyDescent="0.25">
      <c r="A17" s="22"/>
      <c r="B17" s="23"/>
      <c r="C17" s="24"/>
      <c r="D17" s="29" t="s">
        <v>31</v>
      </c>
      <c r="E17" s="26" t="s">
        <v>48</v>
      </c>
      <c r="F17" s="27">
        <v>120</v>
      </c>
      <c r="G17" s="27">
        <v>3.7</v>
      </c>
      <c r="H17" s="27">
        <v>4.92</v>
      </c>
      <c r="I17" s="27">
        <v>25</v>
      </c>
      <c r="J17" s="27">
        <v>165.9</v>
      </c>
      <c r="K17" s="28" t="s">
        <v>53</v>
      </c>
      <c r="L17" s="27"/>
    </row>
    <row r="18" spans="1:12" ht="15" x14ac:dyDescent="0.25">
      <c r="A18" s="22"/>
      <c r="B18" s="23"/>
      <c r="C18" s="24"/>
      <c r="D18" s="29" t="s">
        <v>32</v>
      </c>
      <c r="E18" s="26" t="s">
        <v>49</v>
      </c>
      <c r="F18" s="27">
        <v>150</v>
      </c>
      <c r="G18" s="27">
        <v>0.78</v>
      </c>
      <c r="H18" s="27">
        <v>0</v>
      </c>
      <c r="I18" s="27">
        <v>20.22</v>
      </c>
      <c r="J18" s="27">
        <v>80.58</v>
      </c>
      <c r="K18" s="28" t="s">
        <v>54</v>
      </c>
      <c r="L18" s="27"/>
    </row>
    <row r="19" spans="1:12" ht="15" x14ac:dyDescent="0.25">
      <c r="A19" s="22"/>
      <c r="B19" s="23"/>
      <c r="C19" s="24"/>
      <c r="D19" s="29" t="s">
        <v>33</v>
      </c>
      <c r="E19" s="26"/>
      <c r="F19" s="27"/>
      <c r="G19" s="27"/>
      <c r="H19" s="27"/>
      <c r="I19" s="27"/>
      <c r="J19" s="27"/>
      <c r="K19" s="28"/>
      <c r="L19" s="27"/>
    </row>
    <row r="20" spans="1:12" ht="15" x14ac:dyDescent="0.25">
      <c r="A20" s="22"/>
      <c r="B20" s="23"/>
      <c r="C20" s="24"/>
      <c r="D20" s="29" t="s">
        <v>34</v>
      </c>
      <c r="E20" s="26" t="s">
        <v>50</v>
      </c>
      <c r="F20" s="27">
        <v>30</v>
      </c>
      <c r="G20" s="27">
        <v>1.56</v>
      </c>
      <c r="H20" s="27">
        <v>0.36</v>
      </c>
      <c r="I20" s="27">
        <v>13.29</v>
      </c>
      <c r="J20" s="27">
        <v>64.2</v>
      </c>
      <c r="K20" s="28" t="s">
        <v>55</v>
      </c>
      <c r="L20" s="27"/>
    </row>
    <row r="21" spans="1:12" ht="15" x14ac:dyDescent="0.25">
      <c r="A21" s="22"/>
      <c r="B21" s="23"/>
      <c r="C21" s="24" t="s">
        <v>56</v>
      </c>
      <c r="D21" s="25"/>
      <c r="E21" s="26" t="s">
        <v>57</v>
      </c>
      <c r="F21" s="27">
        <v>80</v>
      </c>
      <c r="G21" s="27">
        <v>5.46</v>
      </c>
      <c r="H21" s="27">
        <v>7.92</v>
      </c>
      <c r="I21" s="27">
        <v>23.58</v>
      </c>
      <c r="J21" s="27">
        <v>199.34</v>
      </c>
      <c r="K21" s="28" t="s">
        <v>59</v>
      </c>
      <c r="L21" s="27"/>
    </row>
    <row r="22" spans="1:12" ht="15" x14ac:dyDescent="0.25">
      <c r="A22" s="22"/>
      <c r="B22" s="23"/>
      <c r="C22" s="24"/>
      <c r="D22" s="66" t="s">
        <v>32</v>
      </c>
      <c r="E22" s="26" t="s">
        <v>58</v>
      </c>
      <c r="F22" s="27">
        <v>150</v>
      </c>
      <c r="G22" s="27">
        <v>9</v>
      </c>
      <c r="H22" s="27">
        <v>2.2949999999999999</v>
      </c>
      <c r="I22" s="27">
        <v>9.75</v>
      </c>
      <c r="J22" s="27">
        <v>36.93</v>
      </c>
      <c r="K22" s="28" t="s">
        <v>60</v>
      </c>
      <c r="L22" s="27"/>
    </row>
    <row r="23" spans="1:12" ht="15" x14ac:dyDescent="0.25">
      <c r="A23" s="22"/>
      <c r="B23" s="23"/>
      <c r="C23" s="24"/>
      <c r="D23" s="66"/>
      <c r="E23" s="26"/>
      <c r="F23" s="27"/>
      <c r="G23" s="27"/>
      <c r="H23" s="27"/>
      <c r="I23" s="27"/>
      <c r="J23" s="27"/>
      <c r="K23" s="28"/>
      <c r="L23" s="27"/>
    </row>
    <row r="24" spans="1:12" ht="15" x14ac:dyDescent="0.25">
      <c r="A24" s="30"/>
      <c r="B24" s="31"/>
      <c r="C24" s="32"/>
      <c r="D24" s="33" t="s">
        <v>26</v>
      </c>
      <c r="E24" s="34"/>
      <c r="F24" s="35">
        <v>790</v>
      </c>
      <c r="G24" s="35">
        <v>33.33</v>
      </c>
      <c r="H24" s="35">
        <v>32.734999999999999</v>
      </c>
      <c r="I24" s="35">
        <v>110.19</v>
      </c>
      <c r="J24" s="35">
        <v>830.14</v>
      </c>
      <c r="K24" s="36"/>
      <c r="L24" s="35">
        <f>SUM(L14:L22)</f>
        <v>0</v>
      </c>
    </row>
    <row r="25" spans="1:12" ht="15" x14ac:dyDescent="0.2">
      <c r="A25" s="40">
        <f>A6</f>
        <v>1</v>
      </c>
      <c r="B25" s="41">
        <f>B6</f>
        <v>1</v>
      </c>
      <c r="C25" s="69" t="s">
        <v>35</v>
      </c>
      <c r="D25" s="70"/>
      <c r="E25" s="42"/>
      <c r="F25" s="43">
        <f>F13+F24</f>
        <v>1240</v>
      </c>
      <c r="G25" s="43">
        <f>G13+G24</f>
        <v>46.07</v>
      </c>
      <c r="H25" s="43">
        <f>H13+H24</f>
        <v>48.594999999999999</v>
      </c>
      <c r="I25" s="43">
        <f>I13+I24</f>
        <v>155.93</v>
      </c>
      <c r="J25" s="43">
        <f>J13+J24</f>
        <v>1210.51</v>
      </c>
      <c r="K25" s="43"/>
      <c r="L25" s="43">
        <f>L13+L24</f>
        <v>0</v>
      </c>
    </row>
    <row r="26" spans="1:12" ht="15" x14ac:dyDescent="0.25">
      <c r="A26" s="44">
        <v>1</v>
      </c>
      <c r="B26" s="23">
        <v>2</v>
      </c>
      <c r="C26" s="17" t="s">
        <v>21</v>
      </c>
      <c r="D26" s="18" t="s">
        <v>22</v>
      </c>
      <c r="E26" s="51" t="s">
        <v>63</v>
      </c>
      <c r="F26" s="20">
        <v>150</v>
      </c>
      <c r="G26" s="20">
        <v>4.95</v>
      </c>
      <c r="H26" s="20">
        <v>6.75</v>
      </c>
      <c r="I26" s="20">
        <v>15.48</v>
      </c>
      <c r="J26" s="20">
        <v>140.28</v>
      </c>
      <c r="K26" s="52" t="s">
        <v>64</v>
      </c>
      <c r="L26" s="20"/>
    </row>
    <row r="27" spans="1:12" ht="15" x14ac:dyDescent="0.25">
      <c r="A27" s="44"/>
      <c r="B27" s="23"/>
      <c r="C27" s="24"/>
      <c r="D27" s="25"/>
      <c r="E27" s="26"/>
      <c r="F27" s="27"/>
      <c r="G27" s="27"/>
      <c r="H27" s="27"/>
      <c r="I27" s="27"/>
      <c r="J27" s="27"/>
      <c r="K27" s="28"/>
      <c r="L27" s="27"/>
    </row>
    <row r="28" spans="1:12" ht="15" x14ac:dyDescent="0.25">
      <c r="A28" s="44"/>
      <c r="B28" s="23"/>
      <c r="C28" s="24"/>
      <c r="D28" s="29" t="s">
        <v>23</v>
      </c>
      <c r="E28" s="53" t="s">
        <v>66</v>
      </c>
      <c r="F28" s="27">
        <v>150</v>
      </c>
      <c r="G28" s="27">
        <v>2.34</v>
      </c>
      <c r="H28" s="27">
        <v>2.4300000000000002</v>
      </c>
      <c r="I28" s="27">
        <v>13.27</v>
      </c>
      <c r="J28" s="27">
        <v>81.96</v>
      </c>
      <c r="K28" s="54" t="s">
        <v>67</v>
      </c>
      <c r="L28" s="27"/>
    </row>
    <row r="29" spans="1:12" ht="15" x14ac:dyDescent="0.25">
      <c r="A29" s="44"/>
      <c r="B29" s="23"/>
      <c r="C29" s="24"/>
      <c r="D29" s="29" t="s">
        <v>24</v>
      </c>
      <c r="E29" s="53" t="s">
        <v>65</v>
      </c>
      <c r="F29" s="27">
        <v>42</v>
      </c>
      <c r="G29" s="27">
        <v>2.98</v>
      </c>
      <c r="H29" s="27">
        <v>0.46</v>
      </c>
      <c r="I29" s="27">
        <v>19.48</v>
      </c>
      <c r="J29" s="27">
        <v>96.18</v>
      </c>
      <c r="K29" s="54" t="s">
        <v>68</v>
      </c>
      <c r="L29" s="27"/>
    </row>
    <row r="30" spans="1:12" ht="15" x14ac:dyDescent="0.25">
      <c r="A30" s="44"/>
      <c r="B30" s="23"/>
      <c r="C30" s="24"/>
      <c r="D30" s="29"/>
      <c r="E30" s="53" t="s">
        <v>69</v>
      </c>
      <c r="F30" s="27">
        <v>15</v>
      </c>
      <c r="G30" s="27">
        <v>3.75</v>
      </c>
      <c r="H30" s="27">
        <v>3.86</v>
      </c>
      <c r="I30" s="27">
        <v>0</v>
      </c>
      <c r="J30" s="27">
        <v>50.76</v>
      </c>
      <c r="K30" s="54" t="s">
        <v>70</v>
      </c>
      <c r="L30" s="27"/>
    </row>
    <row r="31" spans="1:12" ht="15" x14ac:dyDescent="0.25">
      <c r="A31" s="44"/>
      <c r="B31" s="23"/>
      <c r="C31" s="24"/>
      <c r="D31" s="66" t="s">
        <v>25</v>
      </c>
      <c r="E31" s="53" t="s">
        <v>71</v>
      </c>
      <c r="F31" s="27">
        <v>102</v>
      </c>
      <c r="G31" s="27">
        <v>0.41</v>
      </c>
      <c r="H31" s="27">
        <v>0.41</v>
      </c>
      <c r="I31" s="27">
        <v>10.49</v>
      </c>
      <c r="J31" s="27">
        <v>45.32</v>
      </c>
      <c r="K31" s="54" t="s">
        <v>78</v>
      </c>
      <c r="L31" s="27"/>
    </row>
    <row r="32" spans="1:12" ht="15" x14ac:dyDescent="0.25">
      <c r="A32" s="44"/>
      <c r="B32" s="23"/>
      <c r="C32" s="24"/>
      <c r="D32" s="25"/>
      <c r="E32" s="26"/>
      <c r="F32" s="27"/>
      <c r="G32" s="27"/>
      <c r="H32" s="27"/>
      <c r="I32" s="27"/>
      <c r="J32" s="27"/>
      <c r="K32" s="28"/>
      <c r="L32" s="27"/>
    </row>
    <row r="33" spans="1:12" ht="15" x14ac:dyDescent="0.25">
      <c r="A33" s="45"/>
      <c r="B33" s="31"/>
      <c r="C33" s="32"/>
      <c r="D33" s="33" t="s">
        <v>26</v>
      </c>
      <c r="E33" s="34"/>
      <c r="F33" s="35">
        <f>SUM(F26:F32)</f>
        <v>459</v>
      </c>
      <c r="G33" s="35">
        <f>SUM(G26:G32)</f>
        <v>14.43</v>
      </c>
      <c r="H33" s="35">
        <f>SUM(H26:H32)</f>
        <v>13.91</v>
      </c>
      <c r="I33" s="35">
        <f>SUM(I26:I32)</f>
        <v>58.720000000000006</v>
      </c>
      <c r="J33" s="35">
        <f>SUM(J26:J32)</f>
        <v>414.5</v>
      </c>
      <c r="K33" s="36"/>
      <c r="L33" s="35">
        <f>SUM(L26:L32)</f>
        <v>0</v>
      </c>
    </row>
    <row r="34" spans="1:12" ht="15" x14ac:dyDescent="0.25">
      <c r="A34" s="38">
        <f>A26</f>
        <v>1</v>
      </c>
      <c r="B34" s="38">
        <f>B26</f>
        <v>2</v>
      </c>
      <c r="C34" s="39" t="s">
        <v>27</v>
      </c>
      <c r="D34" s="29" t="s">
        <v>28</v>
      </c>
      <c r="E34" s="53" t="s">
        <v>72</v>
      </c>
      <c r="F34" s="27">
        <v>50</v>
      </c>
      <c r="G34" s="27">
        <v>0.95</v>
      </c>
      <c r="H34" s="27">
        <v>4.45</v>
      </c>
      <c r="I34" s="27">
        <v>3.85</v>
      </c>
      <c r="J34" s="27">
        <v>59.5</v>
      </c>
      <c r="K34" s="54" t="s">
        <v>73</v>
      </c>
      <c r="L34" s="27"/>
    </row>
    <row r="35" spans="1:12" ht="15" x14ac:dyDescent="0.25">
      <c r="A35" s="44"/>
      <c r="B35" s="23"/>
      <c r="C35" s="24"/>
      <c r="D35" s="29" t="s">
        <v>29</v>
      </c>
      <c r="E35" s="53" t="s">
        <v>74</v>
      </c>
      <c r="F35" s="27">
        <v>150</v>
      </c>
      <c r="G35" s="27">
        <v>2.31</v>
      </c>
      <c r="H35" s="27">
        <v>1.3</v>
      </c>
      <c r="I35" s="27">
        <v>4.0599999999999996</v>
      </c>
      <c r="J35" s="27">
        <v>48.73</v>
      </c>
      <c r="K35" s="54" t="s">
        <v>75</v>
      </c>
      <c r="L35" s="27"/>
    </row>
    <row r="36" spans="1:12" ht="15" x14ac:dyDescent="0.25">
      <c r="A36" s="44"/>
      <c r="B36" s="23"/>
      <c r="C36" s="24"/>
      <c r="D36" s="29" t="s">
        <v>30</v>
      </c>
      <c r="E36" s="53" t="s">
        <v>76</v>
      </c>
      <c r="F36" s="27">
        <v>180</v>
      </c>
      <c r="G36" s="27">
        <v>13.48</v>
      </c>
      <c r="H36" s="27">
        <v>13.52</v>
      </c>
      <c r="I36" s="27">
        <v>28.21</v>
      </c>
      <c r="J36" s="27">
        <v>243.52</v>
      </c>
      <c r="K36" s="54" t="s">
        <v>77</v>
      </c>
      <c r="L36" s="27"/>
    </row>
    <row r="37" spans="1:12" ht="15" x14ac:dyDescent="0.25">
      <c r="A37" s="44"/>
      <c r="B37" s="23"/>
      <c r="C37" s="24"/>
      <c r="D37" s="29" t="s">
        <v>31</v>
      </c>
      <c r="E37" s="26"/>
      <c r="F37" s="27"/>
      <c r="G37" s="27"/>
      <c r="H37" s="27"/>
      <c r="I37" s="27"/>
      <c r="J37" s="27"/>
      <c r="K37" s="28"/>
      <c r="L37" s="27"/>
    </row>
    <row r="38" spans="1:12" ht="15" x14ac:dyDescent="0.25">
      <c r="A38" s="44"/>
      <c r="B38" s="23"/>
      <c r="C38" s="24"/>
      <c r="D38" s="29" t="s">
        <v>32</v>
      </c>
      <c r="E38" s="26" t="s">
        <v>49</v>
      </c>
      <c r="F38" s="27">
        <v>150</v>
      </c>
      <c r="G38" s="27">
        <v>0.78</v>
      </c>
      <c r="H38" s="27">
        <v>0</v>
      </c>
      <c r="I38" s="27">
        <v>20.22</v>
      </c>
      <c r="J38" s="27">
        <v>80.58</v>
      </c>
      <c r="K38" s="28" t="s">
        <v>54</v>
      </c>
      <c r="L38" s="27"/>
    </row>
    <row r="39" spans="1:12" ht="15" x14ac:dyDescent="0.25">
      <c r="A39" s="44"/>
      <c r="B39" s="23"/>
      <c r="C39" s="24"/>
      <c r="D39" s="29" t="s">
        <v>33</v>
      </c>
      <c r="E39" s="26"/>
      <c r="F39" s="27"/>
      <c r="G39" s="27"/>
      <c r="H39" s="27"/>
      <c r="I39" s="27"/>
      <c r="J39" s="27"/>
      <c r="K39" s="28"/>
      <c r="L39" s="27"/>
    </row>
    <row r="40" spans="1:12" ht="15" x14ac:dyDescent="0.25">
      <c r="A40" s="44"/>
      <c r="B40" s="23"/>
      <c r="C40" s="24"/>
      <c r="D40" s="29" t="s">
        <v>34</v>
      </c>
      <c r="E40" s="26" t="s">
        <v>50</v>
      </c>
      <c r="F40" s="27">
        <v>30</v>
      </c>
      <c r="G40" s="27">
        <v>1.56</v>
      </c>
      <c r="H40" s="27">
        <v>0.36</v>
      </c>
      <c r="I40" s="27">
        <v>13.29</v>
      </c>
      <c r="J40" s="27">
        <v>64.2</v>
      </c>
      <c r="K40" s="28" t="s">
        <v>55</v>
      </c>
      <c r="L40" s="27"/>
    </row>
    <row r="41" spans="1:12" ht="15" x14ac:dyDescent="0.25">
      <c r="A41" s="44"/>
      <c r="B41" s="23"/>
      <c r="C41" s="24"/>
      <c r="D41" s="25"/>
      <c r="E41" s="26"/>
      <c r="F41" s="27"/>
      <c r="G41" s="27"/>
      <c r="H41" s="27"/>
      <c r="I41" s="27"/>
      <c r="J41" s="27"/>
      <c r="K41" s="28"/>
      <c r="L41" s="27"/>
    </row>
    <row r="42" spans="1:12" ht="15" x14ac:dyDescent="0.25">
      <c r="A42" s="44"/>
      <c r="B42" s="23"/>
      <c r="C42" s="67" t="s">
        <v>56</v>
      </c>
      <c r="D42" s="25"/>
      <c r="E42" s="26" t="s">
        <v>79</v>
      </c>
      <c r="F42" s="27" t="s">
        <v>160</v>
      </c>
      <c r="G42" s="27">
        <v>20.49</v>
      </c>
      <c r="H42" s="27">
        <v>13.56</v>
      </c>
      <c r="I42" s="27">
        <v>14.88</v>
      </c>
      <c r="J42" s="27">
        <v>271.99</v>
      </c>
      <c r="K42" s="28" t="s">
        <v>80</v>
      </c>
      <c r="L42" s="27"/>
    </row>
    <row r="43" spans="1:12" ht="15" x14ac:dyDescent="0.25">
      <c r="A43" s="44"/>
      <c r="B43" s="23"/>
      <c r="C43" s="67"/>
      <c r="D43" s="66" t="s">
        <v>81</v>
      </c>
      <c r="E43" s="26" t="s">
        <v>43</v>
      </c>
      <c r="F43" s="27">
        <v>150</v>
      </c>
      <c r="G43" s="27">
        <v>0.75</v>
      </c>
      <c r="H43" s="27">
        <v>0.15</v>
      </c>
      <c r="I43" s="27">
        <v>15.15</v>
      </c>
      <c r="J43" s="27">
        <v>69</v>
      </c>
      <c r="K43" s="28" t="s">
        <v>44</v>
      </c>
      <c r="L43" s="27"/>
    </row>
    <row r="44" spans="1:12" ht="15" x14ac:dyDescent="0.25">
      <c r="A44" s="45"/>
      <c r="B44" s="31"/>
      <c r="C44" s="32"/>
      <c r="D44" s="33" t="s">
        <v>26</v>
      </c>
      <c r="E44" s="34"/>
      <c r="F44" s="35">
        <f>SUM(F34:F43)</f>
        <v>710</v>
      </c>
      <c r="G44" s="35">
        <f>SUM(G34:G43)</f>
        <v>40.32</v>
      </c>
      <c r="H44" s="35">
        <f>SUM(H34:H43)</f>
        <v>33.339999999999996</v>
      </c>
      <c r="I44" s="35">
        <f>SUM(I34:I43)</f>
        <v>99.66</v>
      </c>
      <c r="J44" s="35">
        <f>SUM(J34:J43)</f>
        <v>837.52</v>
      </c>
      <c r="K44" s="36"/>
      <c r="L44" s="35">
        <f>SUM(L34:L43)</f>
        <v>0</v>
      </c>
    </row>
    <row r="45" spans="1:12" ht="15.75" customHeight="1" x14ac:dyDescent="0.2">
      <c r="A45" s="46">
        <f>A26</f>
        <v>1</v>
      </c>
      <c r="B45" s="46">
        <f>B26</f>
        <v>2</v>
      </c>
      <c r="C45" s="69" t="s">
        <v>35</v>
      </c>
      <c r="D45" s="70"/>
      <c r="E45" s="42"/>
      <c r="F45" s="43">
        <v>1344</v>
      </c>
      <c r="G45" s="43">
        <f>G33+G44</f>
        <v>54.75</v>
      </c>
      <c r="H45" s="43">
        <f>H33+H44</f>
        <v>47.25</v>
      </c>
      <c r="I45" s="43">
        <f>I33+I44</f>
        <v>158.38</v>
      </c>
      <c r="J45" s="43">
        <f>J33+J44</f>
        <v>1252.02</v>
      </c>
      <c r="K45" s="43"/>
      <c r="L45" s="43">
        <f>L33+L44</f>
        <v>0</v>
      </c>
    </row>
    <row r="46" spans="1:12" ht="15" x14ac:dyDescent="0.25">
      <c r="A46" s="15">
        <v>1</v>
      </c>
      <c r="B46" s="16">
        <v>3</v>
      </c>
      <c r="C46" s="17" t="s">
        <v>21</v>
      </c>
      <c r="D46" s="18" t="s">
        <v>22</v>
      </c>
      <c r="E46" s="51" t="s">
        <v>82</v>
      </c>
      <c r="F46" s="56">
        <v>150</v>
      </c>
      <c r="G46" s="20">
        <v>5.07</v>
      </c>
      <c r="H46" s="20">
        <v>7.81</v>
      </c>
      <c r="I46" s="20">
        <v>19.39</v>
      </c>
      <c r="J46" s="20">
        <v>168.7</v>
      </c>
      <c r="K46" s="52" t="s">
        <v>83</v>
      </c>
      <c r="L46" s="20"/>
    </row>
    <row r="47" spans="1:12" ht="15" x14ac:dyDescent="0.25">
      <c r="A47" s="22"/>
      <c r="B47" s="23"/>
      <c r="C47" s="24"/>
      <c r="D47" s="25"/>
      <c r="E47" s="26"/>
      <c r="F47" s="27"/>
      <c r="G47" s="27"/>
      <c r="H47" s="27"/>
      <c r="I47" s="27"/>
      <c r="J47" s="27"/>
      <c r="K47" s="28"/>
      <c r="L47" s="27"/>
    </row>
    <row r="48" spans="1:12" ht="15" x14ac:dyDescent="0.25">
      <c r="A48" s="22"/>
      <c r="B48" s="23"/>
      <c r="C48" s="24"/>
      <c r="D48" s="29" t="s">
        <v>23</v>
      </c>
      <c r="E48" s="26" t="s">
        <v>39</v>
      </c>
      <c r="F48" s="27">
        <v>150</v>
      </c>
      <c r="G48" s="27">
        <v>3.6</v>
      </c>
      <c r="H48" s="27">
        <v>3.6</v>
      </c>
      <c r="I48" s="27">
        <v>16.47</v>
      </c>
      <c r="J48" s="27">
        <v>110.88</v>
      </c>
      <c r="K48" s="28" t="s">
        <v>40</v>
      </c>
      <c r="L48" s="27"/>
    </row>
    <row r="49" spans="1:12" ht="15" x14ac:dyDescent="0.25">
      <c r="A49" s="22"/>
      <c r="B49" s="23"/>
      <c r="C49" s="24"/>
      <c r="D49" s="29" t="s">
        <v>24</v>
      </c>
      <c r="E49" s="26" t="s">
        <v>41</v>
      </c>
      <c r="F49" s="27" t="s">
        <v>159</v>
      </c>
      <c r="G49" s="27">
        <v>3.71</v>
      </c>
      <c r="H49" s="27">
        <v>4.3499999999999996</v>
      </c>
      <c r="I49" s="27">
        <v>0.62</v>
      </c>
      <c r="J49" s="27">
        <v>56.71</v>
      </c>
      <c r="K49" s="28" t="s">
        <v>42</v>
      </c>
      <c r="L49" s="27"/>
    </row>
    <row r="50" spans="1:12" ht="15" x14ac:dyDescent="0.25">
      <c r="A50" s="22"/>
      <c r="B50" s="23"/>
      <c r="C50" s="24"/>
      <c r="D50" s="68" t="s">
        <v>81</v>
      </c>
      <c r="E50" s="26" t="s">
        <v>43</v>
      </c>
      <c r="F50" s="27">
        <v>100</v>
      </c>
      <c r="G50" s="27">
        <v>0.5</v>
      </c>
      <c r="H50" s="27">
        <v>0.1</v>
      </c>
      <c r="I50" s="27">
        <v>10.1</v>
      </c>
      <c r="J50" s="27">
        <v>46</v>
      </c>
      <c r="K50" s="28" t="s">
        <v>44</v>
      </c>
      <c r="L50" s="27"/>
    </row>
    <row r="51" spans="1:12" ht="15" x14ac:dyDescent="0.25">
      <c r="A51" s="22"/>
      <c r="B51" s="23"/>
      <c r="C51" s="24"/>
      <c r="D51" s="66" t="s">
        <v>25</v>
      </c>
      <c r="E51" s="53" t="s">
        <v>84</v>
      </c>
      <c r="F51" s="27">
        <v>102</v>
      </c>
      <c r="G51" s="27">
        <v>0.41</v>
      </c>
      <c r="H51" s="27">
        <v>0.41</v>
      </c>
      <c r="I51" s="27">
        <v>10.49</v>
      </c>
      <c r="J51" s="27">
        <v>45.32</v>
      </c>
      <c r="K51" s="54" t="s">
        <v>78</v>
      </c>
      <c r="L51" s="27"/>
    </row>
    <row r="52" spans="1:12" ht="15" x14ac:dyDescent="0.25">
      <c r="A52" s="22"/>
      <c r="B52" s="23"/>
      <c r="C52" s="24"/>
      <c r="D52" s="25"/>
      <c r="E52" s="26"/>
      <c r="F52" s="27"/>
      <c r="G52" s="27"/>
      <c r="H52" s="27"/>
      <c r="I52" s="27"/>
      <c r="J52" s="27"/>
      <c r="K52" s="28"/>
      <c r="L52" s="27"/>
    </row>
    <row r="53" spans="1:12" ht="15" x14ac:dyDescent="0.25">
      <c r="A53" s="30"/>
      <c r="B53" s="31"/>
      <c r="C53" s="32"/>
      <c r="D53" s="33" t="s">
        <v>26</v>
      </c>
      <c r="E53" s="34"/>
      <c r="F53" s="35">
        <v>552</v>
      </c>
      <c r="G53" s="35">
        <v>13.29</v>
      </c>
      <c r="H53" s="35">
        <v>16.27</v>
      </c>
      <c r="I53" s="35">
        <v>56.67</v>
      </c>
      <c r="J53" s="35">
        <v>427.61</v>
      </c>
      <c r="K53" s="36"/>
      <c r="L53" s="35">
        <f>SUM(L46:L52)</f>
        <v>0</v>
      </c>
    </row>
    <row r="54" spans="1:12" ht="15" x14ac:dyDescent="0.25">
      <c r="A54" s="37">
        <f>A46</f>
        <v>1</v>
      </c>
      <c r="B54" s="38">
        <f>B46</f>
        <v>3</v>
      </c>
      <c r="C54" s="39" t="s">
        <v>27</v>
      </c>
      <c r="D54" s="29" t="s">
        <v>28</v>
      </c>
      <c r="E54" s="53" t="s">
        <v>85</v>
      </c>
      <c r="F54" s="27">
        <v>50</v>
      </c>
      <c r="G54" s="27">
        <v>2.25</v>
      </c>
      <c r="H54" s="27">
        <v>0.09</v>
      </c>
      <c r="I54" s="27">
        <v>3.74</v>
      </c>
      <c r="J54" s="27">
        <v>24.75</v>
      </c>
      <c r="K54" s="54" t="s">
        <v>87</v>
      </c>
      <c r="L54" s="27"/>
    </row>
    <row r="55" spans="1:12" ht="15" x14ac:dyDescent="0.25">
      <c r="A55" s="22"/>
      <c r="B55" s="23"/>
      <c r="C55" s="24"/>
      <c r="D55" s="29" t="s">
        <v>29</v>
      </c>
      <c r="E55" s="53" t="s">
        <v>86</v>
      </c>
      <c r="F55" s="27">
        <v>150</v>
      </c>
      <c r="G55" s="27">
        <v>2.6</v>
      </c>
      <c r="H55" s="27">
        <v>1.21</v>
      </c>
      <c r="I55" s="27">
        <v>9.9</v>
      </c>
      <c r="J55" s="27">
        <v>69.06</v>
      </c>
      <c r="K55" s="54" t="s">
        <v>88</v>
      </c>
      <c r="L55" s="27"/>
    </row>
    <row r="56" spans="1:12" ht="15" x14ac:dyDescent="0.25">
      <c r="A56" s="22"/>
      <c r="B56" s="23"/>
      <c r="C56" s="24"/>
      <c r="D56" s="29" t="s">
        <v>30</v>
      </c>
      <c r="E56" s="53" t="s">
        <v>89</v>
      </c>
      <c r="F56" s="27">
        <v>180</v>
      </c>
      <c r="G56" s="27">
        <v>17.8</v>
      </c>
      <c r="H56" s="27">
        <v>13.7</v>
      </c>
      <c r="I56" s="27">
        <v>27.32</v>
      </c>
      <c r="J56" s="27">
        <v>304</v>
      </c>
      <c r="K56" s="54" t="s">
        <v>77</v>
      </c>
      <c r="L56" s="27"/>
    </row>
    <row r="57" spans="1:12" ht="15" x14ac:dyDescent="0.25">
      <c r="A57" s="22"/>
      <c r="B57" s="23"/>
      <c r="C57" s="24"/>
      <c r="D57" s="29" t="s">
        <v>31</v>
      </c>
      <c r="E57" s="26"/>
      <c r="F57" s="27"/>
      <c r="G57" s="27"/>
      <c r="H57" s="27"/>
      <c r="I57" s="27"/>
      <c r="J57" s="27"/>
      <c r="K57" s="28"/>
      <c r="L57" s="27"/>
    </row>
    <row r="58" spans="1:12" ht="15" x14ac:dyDescent="0.25">
      <c r="A58" s="22"/>
      <c r="B58" s="23"/>
      <c r="C58" s="24"/>
      <c r="D58" s="29" t="s">
        <v>32</v>
      </c>
      <c r="E58" s="26" t="s">
        <v>49</v>
      </c>
      <c r="F58" s="27">
        <v>150</v>
      </c>
      <c r="G58" s="27">
        <v>0.78</v>
      </c>
      <c r="H58" s="27">
        <v>0</v>
      </c>
      <c r="I58" s="27">
        <v>20.22</v>
      </c>
      <c r="J58" s="27">
        <v>80.58</v>
      </c>
      <c r="K58" s="28" t="s">
        <v>54</v>
      </c>
      <c r="L58" s="27"/>
    </row>
    <row r="59" spans="1:12" ht="15" x14ac:dyDescent="0.25">
      <c r="A59" s="22"/>
      <c r="B59" s="23"/>
      <c r="C59" s="24"/>
      <c r="D59" s="29" t="s">
        <v>33</v>
      </c>
      <c r="E59" s="26"/>
      <c r="F59" s="27"/>
      <c r="G59" s="27"/>
      <c r="H59" s="27"/>
      <c r="I59" s="27"/>
      <c r="J59" s="27"/>
      <c r="K59" s="28"/>
      <c r="L59" s="27"/>
    </row>
    <row r="60" spans="1:12" ht="15" x14ac:dyDescent="0.25">
      <c r="A60" s="22"/>
      <c r="B60" s="23"/>
      <c r="C60" s="24"/>
      <c r="D60" s="29" t="s">
        <v>34</v>
      </c>
      <c r="E60" s="26" t="s">
        <v>50</v>
      </c>
      <c r="F60" s="27">
        <v>30</v>
      </c>
      <c r="G60" s="27">
        <v>1.56</v>
      </c>
      <c r="H60" s="27">
        <v>0.36</v>
      </c>
      <c r="I60" s="27">
        <v>13.29</v>
      </c>
      <c r="J60" s="27">
        <v>64.2</v>
      </c>
      <c r="K60" s="28" t="s">
        <v>55</v>
      </c>
      <c r="L60" s="27"/>
    </row>
    <row r="61" spans="1:12" ht="15" x14ac:dyDescent="0.25">
      <c r="A61" s="22"/>
      <c r="B61" s="23"/>
      <c r="C61" s="24"/>
      <c r="D61" s="29"/>
      <c r="E61" s="26"/>
      <c r="F61" s="27"/>
      <c r="G61" s="27"/>
      <c r="H61" s="27"/>
      <c r="I61" s="27"/>
      <c r="J61" s="27"/>
      <c r="K61" s="28"/>
      <c r="L61" s="27"/>
    </row>
    <row r="62" spans="1:12" ht="15" x14ac:dyDescent="0.25">
      <c r="A62" s="22"/>
      <c r="B62" s="23"/>
      <c r="C62" s="67" t="s">
        <v>90</v>
      </c>
      <c r="D62" s="25"/>
      <c r="E62" s="53" t="s">
        <v>91</v>
      </c>
      <c r="F62" s="27">
        <v>80</v>
      </c>
      <c r="G62" s="27">
        <v>6.41</v>
      </c>
      <c r="H62" s="27">
        <v>4.5599999999999996</v>
      </c>
      <c r="I62" s="27">
        <v>42.12</v>
      </c>
      <c r="J62" s="27">
        <v>235.2</v>
      </c>
      <c r="K62" s="54" t="s">
        <v>93</v>
      </c>
      <c r="L62" s="27"/>
    </row>
    <row r="63" spans="1:12" ht="15" x14ac:dyDescent="0.25">
      <c r="A63" s="22"/>
      <c r="B63" s="23"/>
      <c r="C63" s="24"/>
      <c r="D63" s="25"/>
      <c r="E63" s="53" t="s">
        <v>92</v>
      </c>
      <c r="F63" s="27">
        <v>150</v>
      </c>
      <c r="G63" s="27">
        <v>4.08</v>
      </c>
      <c r="H63" s="27">
        <v>4.8</v>
      </c>
      <c r="I63" s="27">
        <v>10.45</v>
      </c>
      <c r="J63" s="27">
        <v>103.8</v>
      </c>
      <c r="K63" s="54" t="s">
        <v>94</v>
      </c>
      <c r="L63" s="27"/>
    </row>
    <row r="64" spans="1:12" ht="15" x14ac:dyDescent="0.25">
      <c r="A64" s="30"/>
      <c r="B64" s="31"/>
      <c r="C64" s="32"/>
      <c r="D64" s="33" t="s">
        <v>26</v>
      </c>
      <c r="E64" s="34"/>
      <c r="F64" s="35">
        <v>790</v>
      </c>
      <c r="G64" s="35">
        <f>SUM(G54:G63)</f>
        <v>35.479999999999997</v>
      </c>
      <c r="H64" s="35">
        <f>SUM(H54:H63)</f>
        <v>24.72</v>
      </c>
      <c r="I64" s="35">
        <f>SUM(I54:I63)</f>
        <v>127.04</v>
      </c>
      <c r="J64" s="35">
        <f>SUM(J54:J63)</f>
        <v>881.58999999999992</v>
      </c>
      <c r="K64" s="36"/>
      <c r="L64" s="35">
        <f>SUM(L54:L63)</f>
        <v>0</v>
      </c>
    </row>
    <row r="65" spans="1:12" ht="15.75" customHeight="1" x14ac:dyDescent="0.2">
      <c r="A65" s="40">
        <f>A46</f>
        <v>1</v>
      </c>
      <c r="B65" s="41">
        <f>B46</f>
        <v>3</v>
      </c>
      <c r="C65" s="69" t="s">
        <v>35</v>
      </c>
      <c r="D65" s="70"/>
      <c r="E65" s="42"/>
      <c r="F65" s="43">
        <f>F53+F64</f>
        <v>1342</v>
      </c>
      <c r="G65" s="43">
        <f>G53+G64</f>
        <v>48.769999999999996</v>
      </c>
      <c r="H65" s="43">
        <f>H53+H64</f>
        <v>40.989999999999995</v>
      </c>
      <c r="I65" s="43">
        <v>265.91000000000003</v>
      </c>
      <c r="J65" s="43">
        <f>J53+J64</f>
        <v>1309.1999999999998</v>
      </c>
      <c r="K65" s="43"/>
      <c r="L65" s="43">
        <f>L53+L64</f>
        <v>0</v>
      </c>
    </row>
    <row r="66" spans="1:12" ht="15" x14ac:dyDescent="0.25">
      <c r="A66" s="15">
        <v>1</v>
      </c>
      <c r="B66" s="16">
        <v>4</v>
      </c>
      <c r="C66" s="17" t="s">
        <v>21</v>
      </c>
      <c r="D66" s="18" t="s">
        <v>22</v>
      </c>
      <c r="E66" s="51" t="s">
        <v>95</v>
      </c>
      <c r="F66" s="20">
        <v>150</v>
      </c>
      <c r="G66" s="20">
        <v>4.74</v>
      </c>
      <c r="H66" s="20">
        <v>7.63</v>
      </c>
      <c r="I66" s="20">
        <v>19.75</v>
      </c>
      <c r="J66" s="20">
        <v>167.37</v>
      </c>
      <c r="K66" s="52" t="s">
        <v>96</v>
      </c>
      <c r="L66" s="20"/>
    </row>
    <row r="67" spans="1:12" ht="15" x14ac:dyDescent="0.25">
      <c r="A67" s="22"/>
      <c r="B67" s="23"/>
      <c r="C67" s="24"/>
      <c r="D67" s="25"/>
      <c r="E67" s="26"/>
      <c r="F67" s="27"/>
      <c r="G67" s="27"/>
      <c r="H67" s="27"/>
      <c r="I67" s="27"/>
      <c r="J67" s="27"/>
      <c r="K67" s="28"/>
      <c r="L67" s="27"/>
    </row>
    <row r="68" spans="1:12" ht="15" x14ac:dyDescent="0.25">
      <c r="A68" s="22"/>
      <c r="B68" s="23"/>
      <c r="C68" s="24"/>
      <c r="D68" s="29" t="s">
        <v>23</v>
      </c>
      <c r="E68" s="53" t="s">
        <v>97</v>
      </c>
      <c r="F68" s="27">
        <v>150</v>
      </c>
      <c r="G68" s="27">
        <v>4.6500000000000004</v>
      </c>
      <c r="H68" s="27">
        <v>4.8</v>
      </c>
      <c r="I68" s="27">
        <v>16.62</v>
      </c>
      <c r="J68" s="27">
        <v>127.36</v>
      </c>
      <c r="K68" s="54" t="s">
        <v>98</v>
      </c>
      <c r="L68" s="27"/>
    </row>
    <row r="69" spans="1:12" ht="15" x14ac:dyDescent="0.25">
      <c r="A69" s="22"/>
      <c r="B69" s="23"/>
      <c r="C69" s="24"/>
      <c r="D69" s="29" t="s">
        <v>24</v>
      </c>
      <c r="E69" s="26" t="s">
        <v>41</v>
      </c>
      <c r="F69" s="27" t="s">
        <v>159</v>
      </c>
      <c r="G69" s="27">
        <v>3.71</v>
      </c>
      <c r="H69" s="27">
        <v>4.3499999999999996</v>
      </c>
      <c r="I69" s="27">
        <v>0.62</v>
      </c>
      <c r="J69" s="27">
        <v>56.71</v>
      </c>
      <c r="K69" s="28" t="s">
        <v>42</v>
      </c>
      <c r="L69" s="27"/>
    </row>
    <row r="70" spans="1:12" ht="15" x14ac:dyDescent="0.25">
      <c r="A70" s="22"/>
      <c r="B70" s="23"/>
      <c r="C70" s="24"/>
      <c r="D70" s="29" t="s">
        <v>25</v>
      </c>
      <c r="E70" s="53" t="s">
        <v>99</v>
      </c>
      <c r="F70" s="27">
        <v>102</v>
      </c>
      <c r="G70" s="27">
        <v>0.41</v>
      </c>
      <c r="H70" s="27">
        <v>0.41</v>
      </c>
      <c r="I70" s="27">
        <v>10.49</v>
      </c>
      <c r="J70" s="27">
        <v>45.32</v>
      </c>
      <c r="K70" s="54" t="s">
        <v>78</v>
      </c>
      <c r="L70" s="27"/>
    </row>
    <row r="71" spans="1:12" ht="15" x14ac:dyDescent="0.25">
      <c r="A71" s="22"/>
      <c r="B71" s="23"/>
      <c r="C71" s="24"/>
      <c r="D71" s="25"/>
      <c r="E71" s="26"/>
      <c r="F71" s="27"/>
      <c r="G71" s="27"/>
      <c r="H71" s="27"/>
      <c r="I71" s="27"/>
      <c r="J71" s="27"/>
      <c r="K71" s="28"/>
      <c r="L71" s="27"/>
    </row>
    <row r="72" spans="1:12" ht="15" x14ac:dyDescent="0.25">
      <c r="A72" s="22"/>
      <c r="B72" s="23"/>
      <c r="C72" s="24"/>
      <c r="D72" s="25"/>
      <c r="E72" s="26"/>
      <c r="F72" s="27"/>
      <c r="G72" s="27"/>
      <c r="H72" s="27"/>
      <c r="I72" s="27"/>
      <c r="J72" s="27"/>
      <c r="K72" s="28"/>
      <c r="L72" s="27"/>
    </row>
    <row r="73" spans="1:12" ht="15" x14ac:dyDescent="0.25">
      <c r="A73" s="30"/>
      <c r="B73" s="31"/>
      <c r="C73" s="32"/>
      <c r="D73" s="33" t="s">
        <v>26</v>
      </c>
      <c r="E73" s="34"/>
      <c r="F73" s="35">
        <v>452</v>
      </c>
      <c r="G73" s="35">
        <v>13.51</v>
      </c>
      <c r="H73" s="35">
        <v>17.190000000000001</v>
      </c>
      <c r="I73" s="35">
        <v>47.08</v>
      </c>
      <c r="J73" s="35">
        <v>396.76</v>
      </c>
      <c r="K73" s="36"/>
      <c r="L73" s="35">
        <f>SUM(L66:L72)</f>
        <v>0</v>
      </c>
    </row>
    <row r="74" spans="1:12" ht="15" x14ac:dyDescent="0.25">
      <c r="A74" s="37">
        <f>A66</f>
        <v>1</v>
      </c>
      <c r="B74" s="38">
        <f>B66</f>
        <v>4</v>
      </c>
      <c r="C74" s="39" t="s">
        <v>27</v>
      </c>
      <c r="D74" s="29" t="s">
        <v>28</v>
      </c>
      <c r="E74" s="53" t="s">
        <v>100</v>
      </c>
      <c r="F74" s="27">
        <v>50</v>
      </c>
      <c r="G74" s="27">
        <v>0.85</v>
      </c>
      <c r="H74" s="27">
        <v>2.63</v>
      </c>
      <c r="I74" s="27">
        <v>5.45</v>
      </c>
      <c r="J74" s="27">
        <v>49.38</v>
      </c>
      <c r="K74" s="54" t="s">
        <v>80</v>
      </c>
      <c r="L74" s="27"/>
    </row>
    <row r="75" spans="1:12" ht="15" x14ac:dyDescent="0.25">
      <c r="A75" s="22"/>
      <c r="B75" s="23"/>
      <c r="C75" s="24"/>
      <c r="D75" s="29" t="s">
        <v>29</v>
      </c>
      <c r="E75" s="53" t="s">
        <v>101</v>
      </c>
      <c r="F75" s="27">
        <v>150</v>
      </c>
      <c r="G75" s="27">
        <v>9.5500000000000007</v>
      </c>
      <c r="H75" s="27">
        <v>0.45</v>
      </c>
      <c r="I75" s="27">
        <v>6.91</v>
      </c>
      <c r="J75" s="27">
        <v>79.08</v>
      </c>
      <c r="K75" s="54" t="s">
        <v>102</v>
      </c>
      <c r="L75" s="27"/>
    </row>
    <row r="76" spans="1:12" ht="15" x14ac:dyDescent="0.25">
      <c r="A76" s="22"/>
      <c r="B76" s="23"/>
      <c r="C76" s="24"/>
      <c r="D76" s="29" t="s">
        <v>30</v>
      </c>
      <c r="E76" s="53" t="s">
        <v>103</v>
      </c>
      <c r="F76" s="27">
        <v>180</v>
      </c>
      <c r="G76" s="27">
        <v>8.1</v>
      </c>
      <c r="H76" s="27">
        <v>6.75</v>
      </c>
      <c r="I76" s="27">
        <v>6.62</v>
      </c>
      <c r="J76" s="27">
        <v>229.5</v>
      </c>
      <c r="K76" s="54" t="s">
        <v>104</v>
      </c>
      <c r="L76" s="27"/>
    </row>
    <row r="77" spans="1:12" ht="15" x14ac:dyDescent="0.25">
      <c r="A77" s="22"/>
      <c r="B77" s="23"/>
      <c r="C77" s="24"/>
      <c r="D77" s="29" t="s">
        <v>31</v>
      </c>
      <c r="E77" s="26"/>
      <c r="F77" s="27"/>
      <c r="G77" s="27"/>
      <c r="H77" s="27"/>
      <c r="I77" s="27"/>
      <c r="J77" s="27"/>
      <c r="K77" s="28"/>
      <c r="L77" s="27"/>
    </row>
    <row r="78" spans="1:12" ht="15" x14ac:dyDescent="0.25">
      <c r="A78" s="22"/>
      <c r="B78" s="23"/>
      <c r="C78" s="24"/>
      <c r="D78" s="29" t="s">
        <v>32</v>
      </c>
      <c r="E78" s="26" t="s">
        <v>49</v>
      </c>
      <c r="F78" s="27">
        <v>150</v>
      </c>
      <c r="G78" s="27">
        <v>0.78</v>
      </c>
      <c r="H78" s="27">
        <v>0</v>
      </c>
      <c r="I78" s="27">
        <v>20.22</v>
      </c>
      <c r="J78" s="27">
        <v>80.58</v>
      </c>
      <c r="K78" s="28" t="s">
        <v>54</v>
      </c>
      <c r="L78" s="27"/>
    </row>
    <row r="79" spans="1:12" ht="15" x14ac:dyDescent="0.25">
      <c r="A79" s="22"/>
      <c r="B79" s="23"/>
      <c r="C79" s="24"/>
      <c r="D79" s="29" t="s">
        <v>33</v>
      </c>
      <c r="E79" s="26"/>
      <c r="F79" s="27"/>
      <c r="G79" s="27"/>
      <c r="H79" s="27"/>
      <c r="I79" s="27"/>
      <c r="J79" s="27"/>
      <c r="K79" s="28"/>
      <c r="L79" s="27"/>
    </row>
    <row r="80" spans="1:12" ht="15" x14ac:dyDescent="0.25">
      <c r="A80" s="22"/>
      <c r="B80" s="23"/>
      <c r="C80" s="24"/>
      <c r="D80" s="29" t="s">
        <v>34</v>
      </c>
      <c r="E80" s="26" t="s">
        <v>50</v>
      </c>
      <c r="F80" s="27">
        <v>30</v>
      </c>
      <c r="G80" s="27">
        <v>1.56</v>
      </c>
      <c r="H80" s="27">
        <v>0.36</v>
      </c>
      <c r="I80" s="27">
        <v>13.29</v>
      </c>
      <c r="J80" s="27">
        <v>64.2</v>
      </c>
      <c r="K80" s="28" t="s">
        <v>55</v>
      </c>
      <c r="L80" s="27"/>
    </row>
    <row r="81" spans="1:12" ht="15" x14ac:dyDescent="0.25">
      <c r="A81" s="22"/>
      <c r="B81" s="23"/>
      <c r="C81" s="24"/>
      <c r="D81" s="25"/>
      <c r="E81" s="26"/>
      <c r="F81" s="27"/>
      <c r="G81" s="27"/>
      <c r="H81" s="27"/>
      <c r="I81" s="27"/>
      <c r="J81" s="27"/>
      <c r="K81" s="28"/>
      <c r="L81" s="27"/>
    </row>
    <row r="82" spans="1:12" ht="15" x14ac:dyDescent="0.25">
      <c r="A82" s="22"/>
      <c r="B82" s="23"/>
      <c r="C82" s="67" t="s">
        <v>90</v>
      </c>
      <c r="D82" s="25"/>
      <c r="E82" s="53" t="s">
        <v>105</v>
      </c>
      <c r="F82" s="27">
        <v>40</v>
      </c>
      <c r="G82" s="27">
        <v>5.08</v>
      </c>
      <c r="H82" s="27">
        <v>4.5999999999999996</v>
      </c>
      <c r="I82" s="27">
        <v>0.28000000000000003</v>
      </c>
      <c r="J82" s="27">
        <v>63</v>
      </c>
      <c r="K82" s="54" t="s">
        <v>106</v>
      </c>
      <c r="L82" s="27"/>
    </row>
    <row r="83" spans="1:12" ht="15" x14ac:dyDescent="0.25">
      <c r="A83" s="22"/>
      <c r="B83" s="23"/>
      <c r="C83" s="67"/>
      <c r="D83" s="66" t="s">
        <v>24</v>
      </c>
      <c r="E83" s="53" t="s">
        <v>65</v>
      </c>
      <c r="F83" s="27">
        <v>42</v>
      </c>
      <c r="G83" s="27">
        <v>2.98</v>
      </c>
      <c r="H83" s="27">
        <v>0.46</v>
      </c>
      <c r="I83" s="27">
        <v>19.48</v>
      </c>
      <c r="J83" s="27">
        <v>96.18</v>
      </c>
      <c r="K83" s="54" t="s">
        <v>68</v>
      </c>
      <c r="L83" s="27"/>
    </row>
    <row r="84" spans="1:12" ht="15" x14ac:dyDescent="0.25">
      <c r="A84" s="22"/>
      <c r="B84" s="23"/>
      <c r="C84" s="24"/>
      <c r="D84" s="66" t="s">
        <v>32</v>
      </c>
      <c r="E84" s="53" t="s">
        <v>58</v>
      </c>
      <c r="F84" s="27">
        <v>150</v>
      </c>
      <c r="G84" s="27">
        <v>9</v>
      </c>
      <c r="H84" s="27">
        <v>2.2949999999999999</v>
      </c>
      <c r="I84" s="27">
        <v>9.75</v>
      </c>
      <c r="J84" s="27">
        <v>36.93</v>
      </c>
      <c r="K84" s="54" t="s">
        <v>107</v>
      </c>
      <c r="L84" s="27"/>
    </row>
    <row r="85" spans="1:12" ht="15" x14ac:dyDescent="0.25">
      <c r="A85" s="22"/>
      <c r="B85" s="23"/>
      <c r="C85" s="24"/>
      <c r="D85" s="25"/>
      <c r="E85" s="53"/>
      <c r="F85" s="27"/>
      <c r="G85" s="27"/>
      <c r="H85" s="27"/>
      <c r="I85" s="27"/>
      <c r="J85" s="27"/>
      <c r="K85" s="54"/>
      <c r="L85" s="27"/>
    </row>
    <row r="86" spans="1:12" ht="15" x14ac:dyDescent="0.25">
      <c r="A86" s="30"/>
      <c r="B86" s="31"/>
      <c r="C86" s="32"/>
      <c r="D86" s="33" t="s">
        <v>26</v>
      </c>
      <c r="E86" s="34"/>
      <c r="F86" s="35">
        <f>SUM(F74:F85)</f>
        <v>792</v>
      </c>
      <c r="G86" s="35">
        <v>37.9</v>
      </c>
      <c r="H86" s="35">
        <v>17.545000000000002</v>
      </c>
      <c r="I86" s="35">
        <v>82</v>
      </c>
      <c r="J86" s="35">
        <f>SUM(J74:J85)</f>
        <v>698.85</v>
      </c>
      <c r="K86" s="36"/>
      <c r="L86" s="35">
        <f>SUM(L74:L84)</f>
        <v>0</v>
      </c>
    </row>
    <row r="87" spans="1:12" ht="15.75" customHeight="1" x14ac:dyDescent="0.2">
      <c r="A87" s="40">
        <f>A66</f>
        <v>1</v>
      </c>
      <c r="B87" s="41">
        <f>B66</f>
        <v>4</v>
      </c>
      <c r="C87" s="69" t="s">
        <v>35</v>
      </c>
      <c r="D87" s="70"/>
      <c r="E87" s="42"/>
      <c r="F87" s="43">
        <f>F73+F86</f>
        <v>1244</v>
      </c>
      <c r="G87" s="43">
        <v>51.41</v>
      </c>
      <c r="H87" s="43">
        <v>34.734999999999999</v>
      </c>
      <c r="I87" s="43">
        <v>129.08000000000001</v>
      </c>
      <c r="J87" s="43">
        <v>1095.6099999999999</v>
      </c>
      <c r="K87" s="43"/>
      <c r="L87" s="43">
        <f>L73+L86</f>
        <v>0</v>
      </c>
    </row>
    <row r="88" spans="1:12" ht="15" x14ac:dyDescent="0.25">
      <c r="A88" s="15">
        <v>1</v>
      </c>
      <c r="B88" s="16">
        <v>5</v>
      </c>
      <c r="C88" s="17" t="s">
        <v>21</v>
      </c>
      <c r="D88" s="18" t="s">
        <v>22</v>
      </c>
      <c r="E88" s="51" t="s">
        <v>108</v>
      </c>
      <c r="F88" s="20">
        <v>150</v>
      </c>
      <c r="G88" s="20">
        <v>11.77</v>
      </c>
      <c r="H88" s="20">
        <v>13.59</v>
      </c>
      <c r="I88" s="20">
        <v>4.8099999999999996</v>
      </c>
      <c r="J88" s="20">
        <v>187.39</v>
      </c>
      <c r="K88" s="52" t="s">
        <v>109</v>
      </c>
      <c r="L88" s="20"/>
    </row>
    <row r="89" spans="1:12" ht="15" x14ac:dyDescent="0.25">
      <c r="A89" s="22"/>
      <c r="B89" s="23"/>
      <c r="C89" s="24"/>
      <c r="D89" s="25"/>
      <c r="E89" s="26"/>
      <c r="F89" s="27"/>
      <c r="G89" s="27"/>
      <c r="H89" s="27"/>
      <c r="I89" s="27"/>
      <c r="J89" s="27"/>
      <c r="K89" s="28"/>
      <c r="L89" s="27"/>
    </row>
    <row r="90" spans="1:12" ht="15" x14ac:dyDescent="0.25">
      <c r="A90" s="22"/>
      <c r="B90" s="23"/>
      <c r="C90" s="24"/>
      <c r="D90" s="29" t="s">
        <v>23</v>
      </c>
      <c r="E90" s="26" t="s">
        <v>66</v>
      </c>
      <c r="F90" s="27">
        <v>150</v>
      </c>
      <c r="G90" s="27">
        <v>2.34</v>
      </c>
      <c r="H90" s="27">
        <v>2.4300000000000002</v>
      </c>
      <c r="I90" s="27">
        <v>13.27</v>
      </c>
      <c r="J90" s="27">
        <v>81.96</v>
      </c>
      <c r="K90" s="28" t="s">
        <v>67</v>
      </c>
      <c r="L90" s="27"/>
    </row>
    <row r="91" spans="1:12" ht="15" x14ac:dyDescent="0.25">
      <c r="A91" s="22"/>
      <c r="B91" s="23"/>
      <c r="C91" s="24"/>
      <c r="D91" s="29" t="s">
        <v>24</v>
      </c>
      <c r="E91" s="26" t="s">
        <v>41</v>
      </c>
      <c r="F91" s="27" t="s">
        <v>159</v>
      </c>
      <c r="G91" s="27">
        <v>3.71</v>
      </c>
      <c r="H91" s="27">
        <v>4.3499999999999996</v>
      </c>
      <c r="I91" s="27">
        <v>0.62</v>
      </c>
      <c r="J91" s="27">
        <v>56.71</v>
      </c>
      <c r="K91" s="28" t="s">
        <v>42</v>
      </c>
      <c r="L91" s="27"/>
    </row>
    <row r="92" spans="1:12" ht="15" x14ac:dyDescent="0.25">
      <c r="A92" s="22"/>
      <c r="B92" s="23"/>
      <c r="C92" s="24"/>
      <c r="D92" s="29" t="s">
        <v>25</v>
      </c>
      <c r="E92" s="26" t="s">
        <v>43</v>
      </c>
      <c r="F92" s="27">
        <v>100</v>
      </c>
      <c r="G92" s="27">
        <v>0.5</v>
      </c>
      <c r="H92" s="27">
        <v>0.1</v>
      </c>
      <c r="I92" s="27">
        <v>10.1</v>
      </c>
      <c r="J92" s="27">
        <v>46</v>
      </c>
      <c r="K92" s="28" t="s">
        <v>44</v>
      </c>
      <c r="L92" s="27"/>
    </row>
    <row r="93" spans="1:12" ht="15" x14ac:dyDescent="0.25">
      <c r="A93" s="22"/>
      <c r="B93" s="23"/>
      <c r="C93" s="24"/>
      <c r="D93" s="25"/>
      <c r="E93" s="26" t="s">
        <v>99</v>
      </c>
      <c r="F93" s="27">
        <v>102</v>
      </c>
      <c r="G93" s="27">
        <v>0.41</v>
      </c>
      <c r="H93" s="27">
        <v>0.41</v>
      </c>
      <c r="I93" s="27">
        <v>10.49</v>
      </c>
      <c r="J93" s="27">
        <v>45.32</v>
      </c>
      <c r="K93" s="28" t="s">
        <v>78</v>
      </c>
      <c r="L93" s="27"/>
    </row>
    <row r="94" spans="1:12" ht="15" x14ac:dyDescent="0.25">
      <c r="A94" s="22"/>
      <c r="B94" s="23"/>
      <c r="C94" s="24"/>
      <c r="D94" s="25"/>
      <c r="E94" s="26"/>
      <c r="F94" s="27"/>
      <c r="G94" s="27"/>
      <c r="H94" s="27"/>
      <c r="I94" s="27"/>
      <c r="J94" s="27"/>
      <c r="K94" s="28"/>
      <c r="L94" s="27"/>
    </row>
    <row r="95" spans="1:12" ht="15" x14ac:dyDescent="0.25">
      <c r="A95" s="30"/>
      <c r="B95" s="31"/>
      <c r="C95" s="32"/>
      <c r="D95" s="33" t="s">
        <v>26</v>
      </c>
      <c r="E95" s="34"/>
      <c r="F95" s="35">
        <v>552</v>
      </c>
      <c r="G95" s="35">
        <f>SUM(G88:G94)</f>
        <v>18.73</v>
      </c>
      <c r="H95" s="35">
        <f>SUM(H88:H94)</f>
        <v>20.88</v>
      </c>
      <c r="I95" s="35">
        <f>SUM(I88:I94)</f>
        <v>39.29</v>
      </c>
      <c r="J95" s="35">
        <f>SUM(J88:J94)</f>
        <v>417.37999999999994</v>
      </c>
      <c r="K95" s="36"/>
      <c r="L95" s="35">
        <f>SUM(L88:L94)</f>
        <v>0</v>
      </c>
    </row>
    <row r="96" spans="1:12" ht="15" x14ac:dyDescent="0.25">
      <c r="A96" s="37">
        <f>A88</f>
        <v>1</v>
      </c>
      <c r="B96" s="38">
        <f>B88</f>
        <v>5</v>
      </c>
      <c r="C96" s="39" t="s">
        <v>27</v>
      </c>
      <c r="D96" s="29" t="s">
        <v>28</v>
      </c>
      <c r="E96" s="53" t="s">
        <v>110</v>
      </c>
      <c r="F96" s="27">
        <v>40</v>
      </c>
      <c r="G96" s="27">
        <v>0.34</v>
      </c>
      <c r="H96" s="27">
        <v>2.84</v>
      </c>
      <c r="I96" s="27">
        <v>1.04</v>
      </c>
      <c r="J96" s="27">
        <v>30.91</v>
      </c>
      <c r="K96" s="54" t="s">
        <v>111</v>
      </c>
      <c r="L96" s="27"/>
    </row>
    <row r="97" spans="1:12" ht="15" x14ac:dyDescent="0.25">
      <c r="A97" s="22"/>
      <c r="B97" s="23"/>
      <c r="C97" s="24"/>
      <c r="D97" s="29" t="s">
        <v>29</v>
      </c>
      <c r="E97" s="53" t="s">
        <v>112</v>
      </c>
      <c r="F97" s="27">
        <v>150</v>
      </c>
      <c r="G97" s="27">
        <v>4.29</v>
      </c>
      <c r="H97" s="27">
        <v>0.36</v>
      </c>
      <c r="I97" s="27">
        <v>12.09</v>
      </c>
      <c r="J97" s="27">
        <v>76.41</v>
      </c>
      <c r="K97" s="54" t="s">
        <v>116</v>
      </c>
      <c r="L97" s="27"/>
    </row>
    <row r="98" spans="1:12" ht="15" x14ac:dyDescent="0.25">
      <c r="A98" s="22"/>
      <c r="B98" s="23"/>
      <c r="C98" s="24"/>
      <c r="D98" s="29" t="s">
        <v>30</v>
      </c>
      <c r="E98" s="53" t="s">
        <v>154</v>
      </c>
      <c r="F98" s="27">
        <v>60</v>
      </c>
      <c r="G98" s="27">
        <v>13.41</v>
      </c>
      <c r="H98" s="27">
        <v>1.8859999999999999</v>
      </c>
      <c r="I98" s="27">
        <v>8.5760000000000005</v>
      </c>
      <c r="J98" s="27">
        <v>81.977999999999994</v>
      </c>
      <c r="K98" s="54" t="s">
        <v>117</v>
      </c>
      <c r="L98" s="27"/>
    </row>
    <row r="99" spans="1:12" ht="15" x14ac:dyDescent="0.25">
      <c r="A99" s="22"/>
      <c r="B99" s="23"/>
      <c r="C99" s="24"/>
      <c r="D99" s="29" t="s">
        <v>31</v>
      </c>
      <c r="E99" s="53" t="s">
        <v>118</v>
      </c>
      <c r="F99" s="27">
        <v>100</v>
      </c>
      <c r="G99" s="27">
        <v>2.17</v>
      </c>
      <c r="H99" s="27">
        <v>3.12</v>
      </c>
      <c r="I99" s="27">
        <v>5.36</v>
      </c>
      <c r="J99" s="27">
        <v>82.6</v>
      </c>
      <c r="K99" s="54" t="s">
        <v>119</v>
      </c>
      <c r="L99" s="27"/>
    </row>
    <row r="100" spans="1:12" ht="15" x14ac:dyDescent="0.25">
      <c r="A100" s="22"/>
      <c r="B100" s="23"/>
      <c r="C100" s="24"/>
      <c r="D100" s="29" t="s">
        <v>32</v>
      </c>
      <c r="E100" s="26" t="s">
        <v>49</v>
      </c>
      <c r="F100" s="27">
        <v>150</v>
      </c>
      <c r="G100" s="27">
        <v>0.78</v>
      </c>
      <c r="H100" s="27">
        <v>0</v>
      </c>
      <c r="I100" s="27">
        <v>20.22</v>
      </c>
      <c r="J100" s="27">
        <v>80.58</v>
      </c>
      <c r="K100" s="28" t="s">
        <v>54</v>
      </c>
      <c r="L100" s="27"/>
    </row>
    <row r="101" spans="1:12" ht="15" x14ac:dyDescent="0.25">
      <c r="A101" s="22"/>
      <c r="B101" s="23"/>
      <c r="C101" s="24"/>
      <c r="D101" s="29" t="s">
        <v>33</v>
      </c>
      <c r="E101" s="26"/>
      <c r="F101" s="27"/>
      <c r="G101" s="27"/>
      <c r="H101" s="27"/>
      <c r="I101" s="27"/>
      <c r="J101" s="27"/>
      <c r="K101" s="28"/>
      <c r="L101" s="27"/>
    </row>
    <row r="102" spans="1:12" ht="15" x14ac:dyDescent="0.25">
      <c r="A102" s="22"/>
      <c r="B102" s="23"/>
      <c r="C102" s="24"/>
      <c r="D102" s="29" t="s">
        <v>34</v>
      </c>
      <c r="E102" s="26" t="s">
        <v>50</v>
      </c>
      <c r="F102" s="27">
        <v>30</v>
      </c>
      <c r="G102" s="27">
        <v>1.56</v>
      </c>
      <c r="H102" s="27">
        <v>0.36</v>
      </c>
      <c r="I102" s="27">
        <v>13.29</v>
      </c>
      <c r="J102" s="27">
        <v>64.2</v>
      </c>
      <c r="K102" s="28" t="s">
        <v>55</v>
      </c>
      <c r="L102" s="27"/>
    </row>
    <row r="103" spans="1:12" ht="15" x14ac:dyDescent="0.25">
      <c r="A103" s="22"/>
      <c r="B103" s="23"/>
      <c r="C103" s="24"/>
      <c r="D103" s="29"/>
      <c r="E103" s="26"/>
      <c r="F103" s="27"/>
      <c r="G103" s="27"/>
      <c r="H103" s="27"/>
      <c r="I103" s="27"/>
      <c r="J103" s="27"/>
      <c r="K103" s="28"/>
      <c r="L103" s="27"/>
    </row>
    <row r="104" spans="1:12" ht="15" x14ac:dyDescent="0.25">
      <c r="A104" s="22"/>
      <c r="B104" s="23"/>
      <c r="C104" s="67" t="s">
        <v>90</v>
      </c>
      <c r="D104" s="25"/>
      <c r="E104" s="53" t="s">
        <v>120</v>
      </c>
      <c r="F104" s="27">
        <v>20</v>
      </c>
      <c r="G104" s="27">
        <v>1.5</v>
      </c>
      <c r="H104" s="27">
        <v>1.96</v>
      </c>
      <c r="I104" s="27">
        <v>14.88</v>
      </c>
      <c r="J104" s="27">
        <v>83.4</v>
      </c>
      <c r="K104" s="54" t="s">
        <v>122</v>
      </c>
      <c r="L104" s="27"/>
    </row>
    <row r="105" spans="1:12" ht="15" x14ac:dyDescent="0.25">
      <c r="A105" s="22"/>
      <c r="B105" s="23"/>
      <c r="C105" s="24"/>
      <c r="D105" s="25"/>
      <c r="E105" s="53" t="s">
        <v>121</v>
      </c>
      <c r="F105" s="27">
        <v>180</v>
      </c>
      <c r="G105" s="27">
        <v>5.04</v>
      </c>
      <c r="H105" s="27">
        <v>5.76</v>
      </c>
      <c r="I105" s="27">
        <v>7.38</v>
      </c>
      <c r="J105" s="27">
        <v>100.8</v>
      </c>
      <c r="K105" s="54" t="s">
        <v>123</v>
      </c>
      <c r="L105" s="27"/>
    </row>
    <row r="106" spans="1:12" ht="15" x14ac:dyDescent="0.25">
      <c r="A106" s="22"/>
      <c r="B106" s="23"/>
      <c r="C106" s="24"/>
      <c r="D106" s="25"/>
      <c r="E106" s="53"/>
      <c r="F106" s="27"/>
      <c r="G106" s="27"/>
      <c r="H106" s="27"/>
      <c r="I106" s="27"/>
      <c r="J106" s="27"/>
      <c r="K106" s="54"/>
      <c r="L106" s="27"/>
    </row>
    <row r="107" spans="1:12" ht="15" x14ac:dyDescent="0.25">
      <c r="A107" s="30"/>
      <c r="B107" s="31"/>
      <c r="C107" s="32"/>
      <c r="D107" s="33" t="s">
        <v>26</v>
      </c>
      <c r="E107" s="34"/>
      <c r="F107" s="35">
        <f>SUM(F96:F106)</f>
        <v>730</v>
      </c>
      <c r="G107" s="35">
        <f>SUM(G96:G106)</f>
        <v>29.09</v>
      </c>
      <c r="H107" s="35">
        <f>SUM(H96:H106)</f>
        <v>16.286000000000001</v>
      </c>
      <c r="I107" s="35">
        <f>SUM(I96:I106)</f>
        <v>82.835999999999999</v>
      </c>
      <c r="J107" s="35">
        <f>SUM(J96:J106)</f>
        <v>600.87799999999993</v>
      </c>
      <c r="K107" s="36"/>
      <c r="L107" s="35">
        <f>SUM(L96:L105)</f>
        <v>0</v>
      </c>
    </row>
    <row r="108" spans="1:12" ht="15" x14ac:dyDescent="0.25">
      <c r="A108" s="22"/>
      <c r="B108" s="23"/>
      <c r="C108" s="59"/>
      <c r="D108" s="60"/>
      <c r="E108" s="61"/>
      <c r="F108" s="62"/>
      <c r="G108" s="62"/>
      <c r="H108" s="62"/>
      <c r="I108" s="62"/>
      <c r="J108" s="62"/>
      <c r="K108" s="63"/>
      <c r="L108" s="62"/>
    </row>
    <row r="109" spans="1:12" ht="15.75" customHeight="1" x14ac:dyDescent="0.2">
      <c r="A109" s="40">
        <f>A88</f>
        <v>1</v>
      </c>
      <c r="B109" s="41">
        <f>B88</f>
        <v>5</v>
      </c>
      <c r="C109" s="69" t="s">
        <v>35</v>
      </c>
      <c r="D109" s="70"/>
      <c r="E109" s="42"/>
      <c r="F109" s="43">
        <f>F95+F107</f>
        <v>1282</v>
      </c>
      <c r="G109" s="43">
        <f>G95+G107</f>
        <v>47.82</v>
      </c>
      <c r="H109" s="43">
        <f>H95+H107</f>
        <v>37.165999999999997</v>
      </c>
      <c r="I109" s="43">
        <f>I95+I107</f>
        <v>122.126</v>
      </c>
      <c r="J109" s="43">
        <f>J95+J107</f>
        <v>1018.2579999999998</v>
      </c>
      <c r="K109" s="43"/>
      <c r="L109" s="43">
        <f>L95+L107</f>
        <v>0</v>
      </c>
    </row>
    <row r="110" spans="1:12" ht="15" x14ac:dyDescent="0.25">
      <c r="A110" s="15">
        <v>2</v>
      </c>
      <c r="B110" s="16">
        <v>1</v>
      </c>
      <c r="C110" s="17" t="s">
        <v>21</v>
      </c>
      <c r="D110" s="18" t="s">
        <v>22</v>
      </c>
      <c r="E110" s="51" t="s">
        <v>124</v>
      </c>
      <c r="F110" s="20">
        <v>150</v>
      </c>
      <c r="G110" s="20">
        <v>2.3199999999999998</v>
      </c>
      <c r="H110" s="20">
        <v>3.96</v>
      </c>
      <c r="I110" s="20">
        <v>24.08</v>
      </c>
      <c r="J110" s="20">
        <v>140.19999999999999</v>
      </c>
      <c r="K110" s="52" t="s">
        <v>83</v>
      </c>
      <c r="L110" s="20"/>
    </row>
    <row r="111" spans="1:12" ht="15" x14ac:dyDescent="0.25">
      <c r="A111" s="22"/>
      <c r="B111" s="23"/>
      <c r="C111" s="24"/>
      <c r="D111" s="25"/>
      <c r="E111" s="26"/>
      <c r="F111" s="27"/>
      <c r="G111" s="27"/>
      <c r="H111" s="27"/>
      <c r="I111" s="27"/>
      <c r="J111" s="27"/>
      <c r="K111" s="28"/>
      <c r="L111" s="27"/>
    </row>
    <row r="112" spans="1:12" ht="15" x14ac:dyDescent="0.25">
      <c r="A112" s="22"/>
      <c r="B112" s="23"/>
      <c r="C112" s="24"/>
      <c r="D112" s="29" t="s">
        <v>23</v>
      </c>
      <c r="E112" s="26" t="s">
        <v>39</v>
      </c>
      <c r="F112" s="27">
        <v>150</v>
      </c>
      <c r="G112" s="27">
        <v>3.6</v>
      </c>
      <c r="H112" s="27">
        <v>3.6</v>
      </c>
      <c r="I112" s="27">
        <v>16.47</v>
      </c>
      <c r="J112" s="27">
        <v>110.88</v>
      </c>
      <c r="K112" s="28" t="s">
        <v>40</v>
      </c>
      <c r="L112" s="27"/>
    </row>
    <row r="113" spans="1:12" ht="15" x14ac:dyDescent="0.25">
      <c r="A113" s="22"/>
      <c r="B113" s="23"/>
      <c r="C113" s="24"/>
      <c r="D113" s="29" t="s">
        <v>24</v>
      </c>
      <c r="E113" s="26" t="s">
        <v>41</v>
      </c>
      <c r="F113" s="27" t="s">
        <v>159</v>
      </c>
      <c r="G113" s="27">
        <v>3.71</v>
      </c>
      <c r="H113" s="27">
        <v>4.3499999999999996</v>
      </c>
      <c r="I113" s="27">
        <v>0.62</v>
      </c>
      <c r="J113" s="27">
        <v>56.71</v>
      </c>
      <c r="K113" s="28" t="s">
        <v>42</v>
      </c>
      <c r="L113" s="27"/>
    </row>
    <row r="114" spans="1:12" ht="15" x14ac:dyDescent="0.25">
      <c r="A114" s="22"/>
      <c r="B114" s="23"/>
      <c r="C114" s="24"/>
      <c r="D114" s="29" t="s">
        <v>25</v>
      </c>
      <c r="E114" s="26" t="s">
        <v>43</v>
      </c>
      <c r="F114" s="27">
        <v>100</v>
      </c>
      <c r="G114" s="27">
        <v>0.5</v>
      </c>
      <c r="H114" s="27">
        <v>0.1</v>
      </c>
      <c r="I114" s="27">
        <v>10.1</v>
      </c>
      <c r="J114" s="27">
        <v>46</v>
      </c>
      <c r="K114" s="28" t="s">
        <v>44</v>
      </c>
      <c r="L114" s="27"/>
    </row>
    <row r="115" spans="1:12" ht="15" x14ac:dyDescent="0.25">
      <c r="A115" s="22"/>
      <c r="B115" s="23"/>
      <c r="C115" s="24"/>
      <c r="D115" s="25"/>
      <c r="E115" s="26"/>
      <c r="F115" s="27">
        <v>0</v>
      </c>
      <c r="G115" s="27"/>
      <c r="H115" s="27"/>
      <c r="I115" s="27"/>
      <c r="J115" s="27"/>
      <c r="K115" s="28"/>
      <c r="L115" s="27"/>
    </row>
    <row r="116" spans="1:12" ht="15" x14ac:dyDescent="0.25">
      <c r="A116" s="22"/>
      <c r="B116" s="23"/>
      <c r="C116" s="24"/>
      <c r="D116" s="25"/>
      <c r="E116" s="26"/>
      <c r="F116" s="27"/>
      <c r="G116" s="27"/>
      <c r="H116" s="27"/>
      <c r="I116" s="27"/>
      <c r="J116" s="27"/>
      <c r="K116" s="28"/>
      <c r="L116" s="27"/>
    </row>
    <row r="117" spans="1:12" ht="15" x14ac:dyDescent="0.25">
      <c r="A117" s="30"/>
      <c r="B117" s="31"/>
      <c r="C117" s="32"/>
      <c r="D117" s="33" t="s">
        <v>26</v>
      </c>
      <c r="E117" s="34"/>
      <c r="F117" s="35">
        <v>450</v>
      </c>
      <c r="G117" s="35">
        <f>SUM(G110:G116)</f>
        <v>10.129999999999999</v>
      </c>
      <c r="H117" s="35">
        <f>SUM(H110:H116)</f>
        <v>12.01</v>
      </c>
      <c r="I117" s="35">
        <f>SUM(I110:I116)</f>
        <v>51.269999999999996</v>
      </c>
      <c r="J117" s="35">
        <f>SUM(J110:J116)</f>
        <v>353.78999999999996</v>
      </c>
      <c r="K117" s="36"/>
      <c r="L117" s="35">
        <f>SUM(L110:L116)</f>
        <v>0</v>
      </c>
    </row>
    <row r="118" spans="1:12" ht="15" x14ac:dyDescent="0.25">
      <c r="A118" s="37">
        <f>A110</f>
        <v>2</v>
      </c>
      <c r="B118" s="38">
        <f>B110</f>
        <v>1</v>
      </c>
      <c r="C118" s="39" t="s">
        <v>27</v>
      </c>
      <c r="D118" s="29" t="s">
        <v>28</v>
      </c>
      <c r="E118" s="53" t="s">
        <v>125</v>
      </c>
      <c r="F118" s="27">
        <v>50</v>
      </c>
      <c r="G118" s="27">
        <v>0.7</v>
      </c>
      <c r="H118" s="27">
        <v>2.4500000000000002</v>
      </c>
      <c r="I118" s="27">
        <v>0.75</v>
      </c>
      <c r="J118" s="27">
        <v>38</v>
      </c>
      <c r="K118" s="54" t="s">
        <v>126</v>
      </c>
      <c r="L118" s="27"/>
    </row>
    <row r="119" spans="1:12" ht="15" x14ac:dyDescent="0.25">
      <c r="A119" s="22"/>
      <c r="B119" s="23"/>
      <c r="C119" s="24"/>
      <c r="D119" s="29" t="s">
        <v>29</v>
      </c>
      <c r="E119" s="53" t="s">
        <v>127</v>
      </c>
      <c r="F119" s="27">
        <v>150</v>
      </c>
      <c r="G119" s="27">
        <v>2.0920000000000001</v>
      </c>
      <c r="H119" s="27">
        <v>2.3540000000000001</v>
      </c>
      <c r="I119" s="27">
        <v>14.055999999999999</v>
      </c>
      <c r="J119" s="27">
        <v>82.26</v>
      </c>
      <c r="K119" s="54" t="s">
        <v>128</v>
      </c>
      <c r="L119" s="27"/>
    </row>
    <row r="120" spans="1:12" ht="15" x14ac:dyDescent="0.25">
      <c r="A120" s="22"/>
      <c r="B120" s="23"/>
      <c r="C120" s="24"/>
      <c r="D120" s="29" t="s">
        <v>30</v>
      </c>
      <c r="E120" s="53" t="s">
        <v>129</v>
      </c>
      <c r="F120" s="27">
        <v>180</v>
      </c>
      <c r="G120" s="27">
        <v>22.23</v>
      </c>
      <c r="H120" s="27">
        <v>13.68</v>
      </c>
      <c r="I120" s="27">
        <v>33.365000000000002</v>
      </c>
      <c r="J120" s="27">
        <v>369.36</v>
      </c>
      <c r="K120" s="54" t="s">
        <v>130</v>
      </c>
      <c r="L120" s="27"/>
    </row>
    <row r="121" spans="1:12" ht="15" x14ac:dyDescent="0.25">
      <c r="A121" s="22"/>
      <c r="B121" s="23"/>
      <c r="C121" s="24"/>
      <c r="D121" s="29" t="s">
        <v>31</v>
      </c>
      <c r="E121" s="26"/>
      <c r="F121" s="27"/>
      <c r="G121" s="27"/>
      <c r="H121" s="27"/>
      <c r="I121" s="27"/>
      <c r="J121" s="27"/>
      <c r="K121" s="28"/>
      <c r="L121" s="27"/>
    </row>
    <row r="122" spans="1:12" ht="15" x14ac:dyDescent="0.25">
      <c r="A122" s="22"/>
      <c r="B122" s="23"/>
      <c r="C122" s="24"/>
      <c r="D122" s="29" t="s">
        <v>32</v>
      </c>
      <c r="E122" s="26" t="s">
        <v>49</v>
      </c>
      <c r="F122" s="27">
        <v>150</v>
      </c>
      <c r="G122" s="27">
        <v>0.78</v>
      </c>
      <c r="H122" s="27">
        <v>0</v>
      </c>
      <c r="I122" s="27">
        <v>20.22</v>
      </c>
      <c r="J122" s="27">
        <v>80.58</v>
      </c>
      <c r="K122" s="28" t="s">
        <v>54</v>
      </c>
      <c r="L122" s="27"/>
    </row>
    <row r="123" spans="1:12" ht="15" x14ac:dyDescent="0.25">
      <c r="A123" s="22"/>
      <c r="B123" s="23"/>
      <c r="C123" s="24"/>
      <c r="D123" s="29" t="s">
        <v>33</v>
      </c>
      <c r="E123" s="26"/>
      <c r="F123" s="27"/>
      <c r="G123" s="27"/>
      <c r="H123" s="27"/>
      <c r="I123" s="27"/>
      <c r="J123" s="27"/>
      <c r="K123" s="28"/>
      <c r="L123" s="27"/>
    </row>
    <row r="124" spans="1:12" ht="15" x14ac:dyDescent="0.25">
      <c r="A124" s="22"/>
      <c r="B124" s="23"/>
      <c r="C124" s="24"/>
      <c r="D124" s="29" t="s">
        <v>34</v>
      </c>
      <c r="E124" s="26" t="s">
        <v>50</v>
      </c>
      <c r="F124" s="27">
        <v>30</v>
      </c>
      <c r="G124" s="27">
        <v>1.56</v>
      </c>
      <c r="H124" s="27">
        <v>0.36</v>
      </c>
      <c r="I124" s="27">
        <v>13.29</v>
      </c>
      <c r="J124" s="27">
        <v>64.2</v>
      </c>
      <c r="K124" s="28" t="s">
        <v>55</v>
      </c>
      <c r="L124" s="27"/>
    </row>
    <row r="125" spans="1:12" ht="15" x14ac:dyDescent="0.25">
      <c r="A125" s="22"/>
      <c r="B125" s="23"/>
      <c r="C125" s="24"/>
      <c r="D125" s="25"/>
      <c r="E125" s="26"/>
      <c r="F125" s="27"/>
      <c r="G125" s="27"/>
      <c r="H125" s="27"/>
      <c r="I125" s="27"/>
      <c r="J125" s="27"/>
      <c r="K125" s="28"/>
      <c r="L125" s="27"/>
    </row>
    <row r="126" spans="1:12" ht="15" x14ac:dyDescent="0.25">
      <c r="A126" s="22"/>
      <c r="B126" s="23"/>
      <c r="C126" s="67" t="s">
        <v>56</v>
      </c>
      <c r="D126" s="25"/>
      <c r="E126" s="53" t="s">
        <v>131</v>
      </c>
      <c r="F126" s="64" t="s">
        <v>161</v>
      </c>
      <c r="G126" s="27">
        <v>3.464</v>
      </c>
      <c r="H126" s="27">
        <v>4.3520000000000003</v>
      </c>
      <c r="I126" s="27">
        <v>17.68</v>
      </c>
      <c r="J126" s="27">
        <v>125.776</v>
      </c>
      <c r="K126" s="54" t="s">
        <v>132</v>
      </c>
      <c r="L126" s="27"/>
    </row>
    <row r="127" spans="1:12" ht="15" x14ac:dyDescent="0.25">
      <c r="A127" s="22"/>
      <c r="B127" s="23"/>
      <c r="C127" s="24"/>
      <c r="D127" s="25"/>
      <c r="E127" s="53" t="s">
        <v>121</v>
      </c>
      <c r="F127" s="27">
        <v>180</v>
      </c>
      <c r="G127" s="27">
        <v>5.04</v>
      </c>
      <c r="H127" s="27">
        <v>5.76</v>
      </c>
      <c r="I127" s="27">
        <v>7.38</v>
      </c>
      <c r="J127" s="27">
        <v>100.8</v>
      </c>
      <c r="K127" s="28" t="s">
        <v>123</v>
      </c>
      <c r="L127" s="27"/>
    </row>
    <row r="128" spans="1:12" ht="15" x14ac:dyDescent="0.25">
      <c r="A128" s="22"/>
      <c r="B128" s="23"/>
      <c r="C128" s="24"/>
      <c r="D128" s="25"/>
      <c r="E128" s="26"/>
      <c r="F128" s="27"/>
      <c r="G128" s="27"/>
      <c r="H128" s="27"/>
      <c r="I128" s="27"/>
      <c r="J128" s="27"/>
      <c r="K128" s="28"/>
      <c r="L128" s="27"/>
    </row>
    <row r="129" spans="1:12" ht="15" x14ac:dyDescent="0.25">
      <c r="A129" s="30"/>
      <c r="B129" s="31"/>
      <c r="C129" s="32"/>
      <c r="D129" s="33" t="s">
        <v>26</v>
      </c>
      <c r="E129" s="34"/>
      <c r="F129" s="35">
        <v>840</v>
      </c>
      <c r="G129" s="35">
        <f>SUM(G118:G128)</f>
        <v>35.866</v>
      </c>
      <c r="H129" s="35">
        <f>SUM(H118:H128)</f>
        <v>28.956000000000003</v>
      </c>
      <c r="I129" s="35">
        <f>SUM(I118:I128)</f>
        <v>106.74099999999999</v>
      </c>
      <c r="J129" s="35">
        <f>SUM(J118:J128)</f>
        <v>860.976</v>
      </c>
      <c r="K129" s="36"/>
      <c r="L129" s="35">
        <f>SUM(L118:L128)</f>
        <v>0</v>
      </c>
    </row>
    <row r="130" spans="1:12" ht="15" x14ac:dyDescent="0.2">
      <c r="A130" s="40">
        <f>A110</f>
        <v>2</v>
      </c>
      <c r="B130" s="41">
        <f>B110</f>
        <v>1</v>
      </c>
      <c r="C130" s="69" t="s">
        <v>35</v>
      </c>
      <c r="D130" s="70"/>
      <c r="E130" s="42"/>
      <c r="F130" s="43">
        <v>1290</v>
      </c>
      <c r="G130" s="43">
        <v>45.996000000000002</v>
      </c>
      <c r="H130" s="43">
        <v>41.015999999999998</v>
      </c>
      <c r="I130" s="43">
        <v>158.011</v>
      </c>
      <c r="J130" s="43">
        <v>1214.7660000000001</v>
      </c>
      <c r="K130" s="43"/>
      <c r="L130" s="43">
        <f>L117+L129</f>
        <v>0</v>
      </c>
    </row>
    <row r="131" spans="1:12" ht="15" x14ac:dyDescent="0.25">
      <c r="A131" s="44">
        <v>2</v>
      </c>
      <c r="B131" s="23">
        <v>2</v>
      </c>
      <c r="C131" s="17" t="s">
        <v>21</v>
      </c>
      <c r="D131" s="18" t="s">
        <v>22</v>
      </c>
      <c r="E131" s="51" t="s">
        <v>133</v>
      </c>
      <c r="F131" s="56">
        <v>150</v>
      </c>
      <c r="G131" s="20">
        <v>22.72</v>
      </c>
      <c r="H131" s="20">
        <v>16.48</v>
      </c>
      <c r="I131" s="20">
        <v>30.52</v>
      </c>
      <c r="J131" s="20">
        <v>361.14</v>
      </c>
      <c r="K131" s="52" t="s">
        <v>134</v>
      </c>
      <c r="L131" s="20"/>
    </row>
    <row r="132" spans="1:12" ht="15" x14ac:dyDescent="0.25">
      <c r="A132" s="44"/>
      <c r="B132" s="23"/>
      <c r="C132" s="24"/>
      <c r="D132" s="25"/>
      <c r="E132" s="26"/>
      <c r="F132" s="27"/>
      <c r="G132" s="27"/>
      <c r="H132" s="27"/>
      <c r="I132" s="27"/>
      <c r="J132" s="27"/>
      <c r="K132" s="28"/>
      <c r="L132" s="27"/>
    </row>
    <row r="133" spans="1:12" ht="15" x14ac:dyDescent="0.25">
      <c r="A133" s="44"/>
      <c r="B133" s="23"/>
      <c r="C133" s="24"/>
      <c r="D133" s="29" t="s">
        <v>23</v>
      </c>
      <c r="E133" s="26" t="s">
        <v>66</v>
      </c>
      <c r="F133" s="27">
        <v>150</v>
      </c>
      <c r="G133" s="27">
        <v>2.34</v>
      </c>
      <c r="H133" s="27">
        <v>2.4300000000000002</v>
      </c>
      <c r="I133" s="27">
        <v>13.27</v>
      </c>
      <c r="J133" s="27">
        <v>81.96</v>
      </c>
      <c r="K133" s="28" t="s">
        <v>67</v>
      </c>
      <c r="L133" s="27"/>
    </row>
    <row r="134" spans="1:12" ht="15" x14ac:dyDescent="0.25">
      <c r="A134" s="44"/>
      <c r="B134" s="23"/>
      <c r="C134" s="24"/>
      <c r="D134" s="29" t="s">
        <v>24</v>
      </c>
      <c r="E134" s="26" t="s">
        <v>65</v>
      </c>
      <c r="F134" s="27">
        <v>42</v>
      </c>
      <c r="G134" s="27">
        <v>2.98</v>
      </c>
      <c r="H134" s="27">
        <v>0.46</v>
      </c>
      <c r="I134" s="27">
        <v>19.48</v>
      </c>
      <c r="J134" s="27">
        <v>96.18</v>
      </c>
      <c r="K134" s="28" t="s">
        <v>68</v>
      </c>
      <c r="L134" s="27"/>
    </row>
    <row r="135" spans="1:12" ht="15" x14ac:dyDescent="0.25">
      <c r="A135" s="44"/>
      <c r="B135" s="23"/>
      <c r="C135" s="24"/>
      <c r="D135" s="29"/>
      <c r="E135" s="26" t="s">
        <v>69</v>
      </c>
      <c r="F135" s="27">
        <v>15</v>
      </c>
      <c r="G135" s="27">
        <v>3.75</v>
      </c>
      <c r="H135" s="27">
        <v>3.86</v>
      </c>
      <c r="I135" s="27">
        <v>0</v>
      </c>
      <c r="J135" s="27">
        <v>50.76</v>
      </c>
      <c r="K135" s="28" t="s">
        <v>70</v>
      </c>
      <c r="L135" s="27"/>
    </row>
    <row r="136" spans="1:12" ht="15" x14ac:dyDescent="0.25">
      <c r="A136" s="44"/>
      <c r="B136" s="23"/>
      <c r="C136" s="24"/>
      <c r="D136" s="66" t="s">
        <v>25</v>
      </c>
      <c r="E136" s="26" t="s">
        <v>99</v>
      </c>
      <c r="F136" s="27">
        <v>102</v>
      </c>
      <c r="G136" s="27">
        <v>0.41</v>
      </c>
      <c r="H136" s="27">
        <v>0.41</v>
      </c>
      <c r="I136" s="27">
        <v>10.49</v>
      </c>
      <c r="J136" s="27">
        <v>45.32</v>
      </c>
      <c r="K136" s="28" t="s">
        <v>78</v>
      </c>
      <c r="L136" s="27"/>
    </row>
    <row r="137" spans="1:12" ht="15" x14ac:dyDescent="0.25">
      <c r="A137" s="44"/>
      <c r="B137" s="23"/>
      <c r="C137" s="24"/>
      <c r="D137" s="25"/>
      <c r="E137" s="26"/>
      <c r="F137" s="27"/>
      <c r="G137" s="27"/>
      <c r="H137" s="27"/>
      <c r="I137" s="27"/>
      <c r="J137" s="27"/>
      <c r="K137" s="28"/>
      <c r="L137" s="27"/>
    </row>
    <row r="138" spans="1:12" ht="15" x14ac:dyDescent="0.25">
      <c r="A138" s="45"/>
      <c r="B138" s="31"/>
      <c r="C138" s="32"/>
      <c r="D138" s="33" t="s">
        <v>26</v>
      </c>
      <c r="E138" s="34"/>
      <c r="F138" s="35">
        <f>SUM(F131:F137)</f>
        <v>459</v>
      </c>
      <c r="G138" s="35">
        <f>SUM(G131:G137)</f>
        <v>32.199999999999996</v>
      </c>
      <c r="H138" s="35">
        <f>SUM(H131:H137)</f>
        <v>23.64</v>
      </c>
      <c r="I138" s="35">
        <f>SUM(I131:I137)</f>
        <v>73.759999999999991</v>
      </c>
      <c r="J138" s="35">
        <f>SUM(J131:J137)</f>
        <v>635.36</v>
      </c>
      <c r="K138" s="36"/>
      <c r="L138" s="35">
        <f>SUM(L131:L137)</f>
        <v>0</v>
      </c>
    </row>
    <row r="139" spans="1:12" ht="15" x14ac:dyDescent="0.25">
      <c r="A139" s="38">
        <f>A131</f>
        <v>2</v>
      </c>
      <c r="B139" s="38">
        <f>B131</f>
        <v>2</v>
      </c>
      <c r="C139" s="39" t="s">
        <v>27</v>
      </c>
      <c r="D139" s="29" t="s">
        <v>28</v>
      </c>
      <c r="E139" s="53" t="s">
        <v>72</v>
      </c>
      <c r="F139" s="27">
        <v>50</v>
      </c>
      <c r="G139" s="27">
        <v>0.95</v>
      </c>
      <c r="H139" s="27">
        <v>4.45</v>
      </c>
      <c r="I139" s="27">
        <v>3.85</v>
      </c>
      <c r="J139" s="27">
        <v>59.5</v>
      </c>
      <c r="K139" s="28" t="s">
        <v>73</v>
      </c>
      <c r="L139" s="27"/>
    </row>
    <row r="140" spans="1:12" ht="15" x14ac:dyDescent="0.25">
      <c r="A140" s="44"/>
      <c r="B140" s="23"/>
      <c r="C140" s="24"/>
      <c r="D140" s="29" t="s">
        <v>29</v>
      </c>
      <c r="E140" s="53" t="s">
        <v>135</v>
      </c>
      <c r="F140" s="27">
        <v>150</v>
      </c>
      <c r="G140" s="27">
        <v>2.58</v>
      </c>
      <c r="H140" s="27">
        <v>0.37</v>
      </c>
      <c r="I140" s="27">
        <v>6.27</v>
      </c>
      <c r="J140" s="27">
        <v>45.9</v>
      </c>
      <c r="K140" s="54" t="s">
        <v>136</v>
      </c>
      <c r="L140" s="27"/>
    </row>
    <row r="141" spans="1:12" ht="15" x14ac:dyDescent="0.25">
      <c r="A141" s="44"/>
      <c r="B141" s="23"/>
      <c r="C141" s="24"/>
      <c r="D141" s="29" t="s">
        <v>30</v>
      </c>
      <c r="E141" s="53" t="s">
        <v>137</v>
      </c>
      <c r="F141" s="27">
        <v>180</v>
      </c>
      <c r="G141" s="27">
        <v>2.23</v>
      </c>
      <c r="H141" s="27">
        <v>4.04</v>
      </c>
      <c r="I141" s="27">
        <v>10.16</v>
      </c>
      <c r="J141" s="27">
        <v>86.67</v>
      </c>
      <c r="K141" s="54" t="s">
        <v>109</v>
      </c>
      <c r="L141" s="27"/>
    </row>
    <row r="142" spans="1:12" ht="15" x14ac:dyDescent="0.25">
      <c r="A142" s="44"/>
      <c r="B142" s="23"/>
      <c r="C142" s="24"/>
      <c r="D142" s="29" t="s">
        <v>31</v>
      </c>
      <c r="E142" s="26"/>
      <c r="F142" s="27"/>
      <c r="G142" s="27"/>
      <c r="H142" s="27"/>
      <c r="I142" s="27"/>
      <c r="J142" s="27"/>
      <c r="K142" s="28"/>
      <c r="L142" s="27"/>
    </row>
    <row r="143" spans="1:12" ht="15" x14ac:dyDescent="0.25">
      <c r="A143" s="44"/>
      <c r="B143" s="23"/>
      <c r="C143" s="24"/>
      <c r="D143" s="29" t="s">
        <v>32</v>
      </c>
      <c r="E143" s="26" t="s">
        <v>49</v>
      </c>
      <c r="F143" s="27">
        <v>150</v>
      </c>
      <c r="G143" s="27">
        <v>0.78</v>
      </c>
      <c r="H143" s="27">
        <v>0</v>
      </c>
      <c r="I143" s="27">
        <v>20.22</v>
      </c>
      <c r="J143" s="27">
        <v>80.58</v>
      </c>
      <c r="K143" s="28" t="s">
        <v>54</v>
      </c>
      <c r="L143" s="27"/>
    </row>
    <row r="144" spans="1:12" ht="15" x14ac:dyDescent="0.25">
      <c r="A144" s="44"/>
      <c r="B144" s="23"/>
      <c r="C144" s="24"/>
      <c r="D144" s="29" t="s">
        <v>33</v>
      </c>
      <c r="E144" s="26"/>
      <c r="F144" s="27"/>
      <c r="G144" s="27"/>
      <c r="H144" s="27"/>
      <c r="I144" s="27"/>
      <c r="J144" s="27"/>
      <c r="K144" s="28"/>
      <c r="L144" s="27"/>
    </row>
    <row r="145" spans="1:12" ht="15" x14ac:dyDescent="0.25">
      <c r="A145" s="44"/>
      <c r="B145" s="23"/>
      <c r="C145" s="24"/>
      <c r="D145" s="29" t="s">
        <v>34</v>
      </c>
      <c r="E145" s="26" t="s">
        <v>50</v>
      </c>
      <c r="F145" s="27">
        <v>30</v>
      </c>
      <c r="G145" s="27">
        <v>1.56</v>
      </c>
      <c r="H145" s="27">
        <v>0.36</v>
      </c>
      <c r="I145" s="27">
        <v>13.29</v>
      </c>
      <c r="J145" s="27">
        <v>64.2</v>
      </c>
      <c r="K145" s="28" t="s">
        <v>55</v>
      </c>
      <c r="L145" s="27"/>
    </row>
    <row r="146" spans="1:12" ht="15" x14ac:dyDescent="0.25">
      <c r="A146" s="44"/>
      <c r="B146" s="23"/>
      <c r="C146" s="24"/>
      <c r="D146" s="29"/>
      <c r="E146" s="26"/>
      <c r="F146" s="27"/>
      <c r="G146" s="27"/>
      <c r="H146" s="27"/>
      <c r="I146" s="27"/>
      <c r="J146" s="27"/>
      <c r="K146" s="28"/>
      <c r="L146" s="27"/>
    </row>
    <row r="147" spans="1:12" ht="15" x14ac:dyDescent="0.25">
      <c r="A147" s="44"/>
      <c r="B147" s="23"/>
      <c r="C147" s="67" t="s">
        <v>56</v>
      </c>
      <c r="D147" s="29"/>
      <c r="E147" s="53" t="s">
        <v>105</v>
      </c>
      <c r="F147" s="27">
        <v>40</v>
      </c>
      <c r="G147" s="27">
        <v>5.08</v>
      </c>
      <c r="H147" s="27">
        <v>4.5999999999999996</v>
      </c>
      <c r="I147" s="27">
        <v>0.28000000000000003</v>
      </c>
      <c r="J147" s="27">
        <v>63</v>
      </c>
      <c r="K147" s="28" t="s">
        <v>106</v>
      </c>
      <c r="L147" s="27"/>
    </row>
    <row r="148" spans="1:12" ht="15" x14ac:dyDescent="0.25">
      <c r="A148" s="44"/>
      <c r="B148" s="23"/>
      <c r="C148" s="24"/>
      <c r="D148" s="66" t="s">
        <v>24</v>
      </c>
      <c r="E148" s="26" t="s">
        <v>65</v>
      </c>
      <c r="F148" s="27">
        <v>42</v>
      </c>
      <c r="G148" s="27">
        <v>2.98</v>
      </c>
      <c r="H148" s="27">
        <v>0.46</v>
      </c>
      <c r="I148" s="27">
        <v>19.48</v>
      </c>
      <c r="J148" s="27">
        <v>96.18</v>
      </c>
      <c r="K148" s="28" t="s">
        <v>68</v>
      </c>
      <c r="L148" s="27"/>
    </row>
    <row r="149" spans="1:12" ht="15" x14ac:dyDescent="0.25">
      <c r="A149" s="44"/>
      <c r="B149" s="23"/>
      <c r="C149" s="24"/>
      <c r="D149" s="66"/>
      <c r="E149" s="26" t="s">
        <v>121</v>
      </c>
      <c r="F149" s="27">
        <v>180</v>
      </c>
      <c r="G149" s="27">
        <v>5.04</v>
      </c>
      <c r="H149" s="27">
        <v>5.76</v>
      </c>
      <c r="I149" s="27">
        <v>7.38</v>
      </c>
      <c r="J149" s="27">
        <v>100.8</v>
      </c>
      <c r="K149" s="28" t="s">
        <v>123</v>
      </c>
      <c r="L149" s="27"/>
    </row>
    <row r="150" spans="1:12" ht="15" x14ac:dyDescent="0.25">
      <c r="A150" s="44"/>
      <c r="B150" s="23"/>
      <c r="C150" s="24"/>
      <c r="D150" s="25"/>
      <c r="E150" s="26"/>
      <c r="F150" s="27"/>
      <c r="G150" s="27"/>
      <c r="H150" s="27"/>
      <c r="I150" s="27"/>
      <c r="J150" s="27"/>
      <c r="K150" s="28"/>
      <c r="L150" s="27"/>
    </row>
    <row r="151" spans="1:12" ht="15" x14ac:dyDescent="0.25">
      <c r="A151" s="45"/>
      <c r="B151" s="31"/>
      <c r="C151" s="32"/>
      <c r="D151" s="33" t="s">
        <v>26</v>
      </c>
      <c r="E151" s="34"/>
      <c r="F151" s="35">
        <f>SUM(F139:F150)</f>
        <v>822</v>
      </c>
      <c r="G151" s="35">
        <f>SUM(G139:G150)</f>
        <v>21.2</v>
      </c>
      <c r="H151" s="35">
        <f>SUM(H139:H150)</f>
        <v>20.04</v>
      </c>
      <c r="I151" s="35">
        <f>SUM(I139:I150)</f>
        <v>80.929999999999993</v>
      </c>
      <c r="J151" s="35">
        <f>SUM(J139:J150)</f>
        <v>596.82999999999993</v>
      </c>
      <c r="K151" s="36"/>
      <c r="L151" s="35">
        <f>SUM(L139:L149)</f>
        <v>0</v>
      </c>
    </row>
    <row r="152" spans="1:12" ht="15" x14ac:dyDescent="0.25">
      <c r="A152" s="45"/>
      <c r="B152" s="31"/>
      <c r="C152" s="59"/>
      <c r="D152" s="60"/>
      <c r="E152" s="61"/>
      <c r="F152" s="62"/>
      <c r="G152" s="62"/>
      <c r="H152" s="62"/>
      <c r="I152" s="62"/>
      <c r="J152" s="62"/>
      <c r="K152" s="63"/>
      <c r="L152" s="62"/>
    </row>
    <row r="153" spans="1:12" ht="15" x14ac:dyDescent="0.2">
      <c r="A153" s="46">
        <f>A131</f>
        <v>2</v>
      </c>
      <c r="B153" s="46">
        <f>B131</f>
        <v>2</v>
      </c>
      <c r="C153" s="69" t="s">
        <v>35</v>
      </c>
      <c r="D153" s="70"/>
      <c r="E153" s="42"/>
      <c r="F153" s="43">
        <v>1281</v>
      </c>
      <c r="G153" s="43">
        <v>53.4</v>
      </c>
      <c r="H153" s="43">
        <v>43.68</v>
      </c>
      <c r="I153" s="43">
        <v>154.69</v>
      </c>
      <c r="J153" s="43">
        <v>1232.19</v>
      </c>
      <c r="K153" s="43"/>
      <c r="L153" s="43">
        <f>L138+L151</f>
        <v>0</v>
      </c>
    </row>
    <row r="154" spans="1:12" ht="15" x14ac:dyDescent="0.25">
      <c r="A154" s="15">
        <v>2</v>
      </c>
      <c r="B154" s="16">
        <v>3</v>
      </c>
      <c r="C154" s="17" t="s">
        <v>21</v>
      </c>
      <c r="D154" s="18" t="s">
        <v>22</v>
      </c>
      <c r="E154" s="51" t="s">
        <v>138</v>
      </c>
      <c r="F154" s="20">
        <v>150</v>
      </c>
      <c r="G154" s="20">
        <v>4.4000000000000004</v>
      </c>
      <c r="H154" s="20">
        <v>6.5</v>
      </c>
      <c r="I154" s="20">
        <v>22.1</v>
      </c>
      <c r="J154" s="20">
        <v>165.5</v>
      </c>
      <c r="K154" s="52" t="s">
        <v>122</v>
      </c>
      <c r="L154" s="20"/>
    </row>
    <row r="155" spans="1:12" ht="15" x14ac:dyDescent="0.25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28"/>
      <c r="L155" s="27"/>
    </row>
    <row r="156" spans="1:12" ht="15" x14ac:dyDescent="0.25">
      <c r="A156" s="22"/>
      <c r="B156" s="23"/>
      <c r="C156" s="24"/>
      <c r="D156" s="29" t="s">
        <v>23</v>
      </c>
      <c r="E156" s="26" t="s">
        <v>39</v>
      </c>
      <c r="F156" s="27">
        <v>150</v>
      </c>
      <c r="G156" s="27">
        <v>3.6</v>
      </c>
      <c r="H156" s="27">
        <v>3.6</v>
      </c>
      <c r="I156" s="27">
        <v>16.47</v>
      </c>
      <c r="J156" s="27">
        <v>110.88</v>
      </c>
      <c r="K156" s="28" t="s">
        <v>40</v>
      </c>
      <c r="L156" s="27"/>
    </row>
    <row r="157" spans="1:12" ht="15.75" customHeight="1" x14ac:dyDescent="0.25">
      <c r="A157" s="22"/>
      <c r="B157" s="23"/>
      <c r="C157" s="24"/>
      <c r="D157" s="29" t="s">
        <v>24</v>
      </c>
      <c r="E157" s="26" t="s">
        <v>41</v>
      </c>
      <c r="F157" s="27" t="s">
        <v>159</v>
      </c>
      <c r="G157" s="27">
        <v>3.71</v>
      </c>
      <c r="H157" s="27">
        <v>4.3499999999999996</v>
      </c>
      <c r="I157" s="27">
        <v>0.62</v>
      </c>
      <c r="J157" s="27">
        <v>56.71</v>
      </c>
      <c r="K157" s="28" t="s">
        <v>42</v>
      </c>
      <c r="L157" s="27"/>
    </row>
    <row r="158" spans="1:12" ht="15" x14ac:dyDescent="0.25">
      <c r="A158" s="22"/>
      <c r="B158" s="23"/>
      <c r="C158" s="24"/>
      <c r="D158" s="68" t="s">
        <v>62</v>
      </c>
      <c r="E158" s="26" t="s">
        <v>43</v>
      </c>
      <c r="F158" s="27">
        <v>100</v>
      </c>
      <c r="G158" s="27">
        <v>0.5</v>
      </c>
      <c r="H158" s="27">
        <v>0.1</v>
      </c>
      <c r="I158" s="27">
        <v>10.1</v>
      </c>
      <c r="J158" s="27">
        <v>46</v>
      </c>
      <c r="K158" s="28" t="s">
        <v>44</v>
      </c>
      <c r="L158" s="27"/>
    </row>
    <row r="159" spans="1:12" ht="15" x14ac:dyDescent="0.25">
      <c r="A159" s="22"/>
      <c r="B159" s="23"/>
      <c r="C159" s="24"/>
      <c r="D159" s="66" t="s">
        <v>25</v>
      </c>
      <c r="E159" s="26" t="s">
        <v>99</v>
      </c>
      <c r="F159" s="27">
        <v>102</v>
      </c>
      <c r="G159" s="27">
        <v>0.41</v>
      </c>
      <c r="H159" s="27">
        <v>0.41</v>
      </c>
      <c r="I159" s="27">
        <v>10.49</v>
      </c>
      <c r="J159" s="27">
        <v>45.32</v>
      </c>
      <c r="K159" s="28" t="s">
        <v>78</v>
      </c>
      <c r="L159" s="27"/>
    </row>
    <row r="160" spans="1:12" ht="15" x14ac:dyDescent="0.25">
      <c r="A160" s="22"/>
      <c r="B160" s="23"/>
      <c r="C160" s="24"/>
      <c r="D160" s="25"/>
      <c r="E160" s="26"/>
      <c r="F160" s="27"/>
      <c r="G160" s="27"/>
      <c r="H160" s="27"/>
      <c r="I160" s="27"/>
      <c r="J160" s="27"/>
      <c r="K160" s="28"/>
      <c r="L160" s="27"/>
    </row>
    <row r="161" spans="1:12" ht="15" x14ac:dyDescent="0.25">
      <c r="A161" s="30"/>
      <c r="B161" s="31"/>
      <c r="C161" s="32"/>
      <c r="D161" s="33" t="s">
        <v>26</v>
      </c>
      <c r="E161" s="34"/>
      <c r="F161" s="35">
        <v>552</v>
      </c>
      <c r="G161" s="35">
        <f>SUM(G154:G160)</f>
        <v>12.620000000000001</v>
      </c>
      <c r="H161" s="35">
        <f>SUM(H154:H160)</f>
        <v>14.959999999999999</v>
      </c>
      <c r="I161" s="35">
        <f>SUM(I154:I160)</f>
        <v>59.78</v>
      </c>
      <c r="J161" s="35">
        <f>SUM(J154:J160)</f>
        <v>424.40999999999997</v>
      </c>
      <c r="K161" s="36"/>
      <c r="L161" s="35">
        <f>SUM(L154:L160)</f>
        <v>0</v>
      </c>
    </row>
    <row r="162" spans="1:12" ht="15" x14ac:dyDescent="0.25">
      <c r="A162" s="37">
        <f>A154</f>
        <v>2</v>
      </c>
      <c r="B162" s="38">
        <f>B154</f>
        <v>3</v>
      </c>
      <c r="C162" s="39" t="s">
        <v>27</v>
      </c>
      <c r="D162" s="29" t="s">
        <v>28</v>
      </c>
      <c r="E162" s="53" t="s">
        <v>139</v>
      </c>
      <c r="F162" s="27">
        <v>50</v>
      </c>
      <c r="G162" s="27">
        <v>1.55</v>
      </c>
      <c r="H162" s="27">
        <v>0.1</v>
      </c>
      <c r="I162" s="27">
        <v>3.25</v>
      </c>
      <c r="J162" s="27">
        <v>20</v>
      </c>
      <c r="K162" s="54" t="s">
        <v>140</v>
      </c>
      <c r="L162" s="27"/>
    </row>
    <row r="163" spans="1:12" ht="15" x14ac:dyDescent="0.25">
      <c r="A163" s="22"/>
      <c r="B163" s="23"/>
      <c r="C163" s="24"/>
      <c r="D163" s="29" t="s">
        <v>29</v>
      </c>
      <c r="E163" s="53" t="s">
        <v>141</v>
      </c>
      <c r="F163" s="27">
        <v>150</v>
      </c>
      <c r="G163" s="27">
        <v>2.5299999999999998</v>
      </c>
      <c r="H163" s="27">
        <v>3.9</v>
      </c>
      <c r="I163" s="27">
        <v>8.27</v>
      </c>
      <c r="J163" s="27">
        <v>87.08</v>
      </c>
      <c r="K163" s="54" t="s">
        <v>142</v>
      </c>
      <c r="L163" s="27"/>
    </row>
    <row r="164" spans="1:12" ht="15" x14ac:dyDescent="0.25">
      <c r="A164" s="22"/>
      <c r="B164" s="23"/>
      <c r="C164" s="24"/>
      <c r="D164" s="29" t="s">
        <v>30</v>
      </c>
      <c r="E164" s="53" t="s">
        <v>143</v>
      </c>
      <c r="F164" s="27">
        <v>180</v>
      </c>
      <c r="G164" s="27">
        <v>4.33</v>
      </c>
      <c r="H164" s="27">
        <v>5.72</v>
      </c>
      <c r="I164" s="27">
        <v>51.17</v>
      </c>
      <c r="J164" s="27">
        <v>367.34</v>
      </c>
      <c r="K164" s="54" t="s">
        <v>144</v>
      </c>
      <c r="L164" s="27"/>
    </row>
    <row r="165" spans="1:12" ht="15" x14ac:dyDescent="0.25">
      <c r="A165" s="22"/>
      <c r="B165" s="23"/>
      <c r="C165" s="24"/>
      <c r="D165" s="29" t="s">
        <v>31</v>
      </c>
      <c r="E165" s="26"/>
      <c r="F165" s="27"/>
      <c r="G165" s="27"/>
      <c r="H165" s="27"/>
      <c r="I165" s="27"/>
      <c r="J165" s="27"/>
      <c r="K165" s="28"/>
      <c r="L165" s="27"/>
    </row>
    <row r="166" spans="1:12" ht="15" x14ac:dyDescent="0.25">
      <c r="A166" s="22"/>
      <c r="B166" s="23"/>
      <c r="C166" s="24"/>
      <c r="D166" s="29" t="s">
        <v>32</v>
      </c>
      <c r="E166" s="26" t="s">
        <v>49</v>
      </c>
      <c r="F166" s="27">
        <v>150</v>
      </c>
      <c r="G166" s="27">
        <v>0.78</v>
      </c>
      <c r="H166" s="27">
        <v>0</v>
      </c>
      <c r="I166" s="27">
        <v>20.22</v>
      </c>
      <c r="J166" s="27">
        <v>80.58</v>
      </c>
      <c r="K166" s="28" t="s">
        <v>54</v>
      </c>
      <c r="L166" s="27"/>
    </row>
    <row r="167" spans="1:12" ht="15" x14ac:dyDescent="0.25">
      <c r="A167" s="22"/>
      <c r="B167" s="23"/>
      <c r="C167" s="24"/>
      <c r="D167" s="29" t="s">
        <v>33</v>
      </c>
      <c r="E167" s="26"/>
      <c r="F167" s="27"/>
      <c r="G167" s="27"/>
      <c r="H167" s="27"/>
      <c r="I167" s="27"/>
      <c r="J167" s="27"/>
      <c r="K167" s="28"/>
      <c r="L167" s="27"/>
    </row>
    <row r="168" spans="1:12" ht="15" x14ac:dyDescent="0.25">
      <c r="A168" s="22"/>
      <c r="B168" s="23"/>
      <c r="C168" s="24"/>
      <c r="D168" s="29" t="s">
        <v>34</v>
      </c>
      <c r="E168" s="26" t="s">
        <v>50</v>
      </c>
      <c r="F168" s="27">
        <v>30</v>
      </c>
      <c r="G168" s="27">
        <v>1.56</v>
      </c>
      <c r="H168" s="27">
        <v>0.36</v>
      </c>
      <c r="I168" s="27">
        <v>13.29</v>
      </c>
      <c r="J168" s="27">
        <v>64.2</v>
      </c>
      <c r="K168" s="28" t="s">
        <v>55</v>
      </c>
      <c r="L168" s="27"/>
    </row>
    <row r="169" spans="1:12" ht="15" x14ac:dyDescent="0.25">
      <c r="A169" s="22"/>
      <c r="B169" s="23"/>
      <c r="C169" s="24"/>
      <c r="D169" s="29"/>
      <c r="E169" s="26"/>
      <c r="F169" s="27"/>
      <c r="G169" s="27"/>
      <c r="H169" s="27"/>
      <c r="I169" s="27"/>
      <c r="J169" s="27"/>
      <c r="K169" s="28"/>
      <c r="L169" s="27"/>
    </row>
    <row r="170" spans="1:12" ht="15" x14ac:dyDescent="0.25">
      <c r="A170" s="22"/>
      <c r="B170" s="23"/>
      <c r="C170" s="67" t="s">
        <v>90</v>
      </c>
      <c r="D170" s="29"/>
      <c r="E170" s="53" t="s">
        <v>145</v>
      </c>
      <c r="F170" s="27">
        <v>80</v>
      </c>
      <c r="G170" s="27">
        <v>6.41</v>
      </c>
      <c r="H170" s="27">
        <v>4.5599999999999996</v>
      </c>
      <c r="I170" s="27">
        <v>42.12</v>
      </c>
      <c r="J170" s="27">
        <v>235.2</v>
      </c>
      <c r="K170" s="54" t="s">
        <v>122</v>
      </c>
      <c r="L170" s="27"/>
    </row>
    <row r="171" spans="1:12" ht="15" x14ac:dyDescent="0.25">
      <c r="A171" s="22"/>
      <c r="B171" s="23"/>
      <c r="C171" s="24"/>
      <c r="D171" s="25"/>
      <c r="E171" s="26" t="s">
        <v>92</v>
      </c>
      <c r="F171" s="27">
        <v>150</v>
      </c>
      <c r="G171" s="27">
        <v>4.08</v>
      </c>
      <c r="H171" s="27">
        <v>4.8</v>
      </c>
      <c r="I171" s="27">
        <v>10.45</v>
      </c>
      <c r="J171" s="27">
        <v>103.8</v>
      </c>
      <c r="K171" s="28" t="s">
        <v>94</v>
      </c>
      <c r="L171" s="27"/>
    </row>
    <row r="172" spans="1:12" ht="15" x14ac:dyDescent="0.25">
      <c r="A172" s="22"/>
      <c r="B172" s="23"/>
      <c r="C172" s="24"/>
      <c r="D172" s="25"/>
      <c r="E172" s="26"/>
      <c r="F172" s="27"/>
      <c r="G172" s="27"/>
      <c r="H172" s="27"/>
      <c r="I172" s="27"/>
      <c r="J172" s="27"/>
      <c r="K172" s="28"/>
      <c r="L172" s="27"/>
    </row>
    <row r="173" spans="1:12" ht="15" x14ac:dyDescent="0.25">
      <c r="A173" s="30"/>
      <c r="B173" s="31"/>
      <c r="C173" s="32"/>
      <c r="D173" s="33" t="s">
        <v>26</v>
      </c>
      <c r="E173" s="34"/>
      <c r="F173" s="35">
        <f>SUM(F162:F172)</f>
        <v>790</v>
      </c>
      <c r="G173" s="35">
        <f>SUM(G162:G172)</f>
        <v>21.240000000000002</v>
      </c>
      <c r="H173" s="35">
        <f>SUM(H162:H172)</f>
        <v>19.439999999999998</v>
      </c>
      <c r="I173" s="35">
        <f>SUM(I162:I172)</f>
        <v>148.76999999999998</v>
      </c>
      <c r="J173" s="35">
        <f>SUM(J162:J172)</f>
        <v>958.2</v>
      </c>
      <c r="K173" s="36"/>
      <c r="L173" s="35">
        <f>SUM(L162:L172)</f>
        <v>0</v>
      </c>
    </row>
    <row r="174" spans="1:12" ht="15" x14ac:dyDescent="0.25">
      <c r="A174" s="22"/>
      <c r="B174" s="23"/>
      <c r="C174" s="59"/>
      <c r="D174" s="60"/>
      <c r="E174" s="61"/>
      <c r="F174" s="62"/>
      <c r="G174" s="62"/>
      <c r="H174" s="62"/>
      <c r="I174" s="62"/>
      <c r="J174" s="62"/>
      <c r="K174" s="63"/>
      <c r="L174" s="62"/>
    </row>
    <row r="175" spans="1:12" ht="15.75" thickBot="1" x14ac:dyDescent="0.25">
      <c r="A175" s="40">
        <f>A154</f>
        <v>2</v>
      </c>
      <c r="B175" s="41">
        <f>B154</f>
        <v>3</v>
      </c>
      <c r="C175" s="69" t="s">
        <v>35</v>
      </c>
      <c r="D175" s="70"/>
      <c r="E175" s="42"/>
      <c r="F175" s="43">
        <v>1342</v>
      </c>
      <c r="G175" s="43">
        <v>33.86</v>
      </c>
      <c r="H175" s="43">
        <v>34.4</v>
      </c>
      <c r="I175" s="43">
        <v>208.55</v>
      </c>
      <c r="J175" s="43">
        <v>1382.61</v>
      </c>
      <c r="K175" s="43"/>
      <c r="L175" s="43">
        <f>L161+L173</f>
        <v>0</v>
      </c>
    </row>
    <row r="176" spans="1:12" ht="15" x14ac:dyDescent="0.25">
      <c r="A176" s="15">
        <v>2</v>
      </c>
      <c r="B176" s="16">
        <v>4</v>
      </c>
      <c r="C176" s="17" t="s">
        <v>21</v>
      </c>
      <c r="D176" s="18" t="s">
        <v>22</v>
      </c>
      <c r="E176" s="19" t="s">
        <v>146</v>
      </c>
      <c r="F176" s="20">
        <v>150</v>
      </c>
      <c r="G176" s="20">
        <v>4.99</v>
      </c>
      <c r="H176" s="20">
        <v>8.25</v>
      </c>
      <c r="I176" s="20">
        <v>16.98</v>
      </c>
      <c r="J176" s="20">
        <v>162.33000000000001</v>
      </c>
      <c r="K176" s="21" t="s">
        <v>147</v>
      </c>
      <c r="L176" s="20"/>
    </row>
    <row r="177" spans="1:12" ht="15" x14ac:dyDescent="0.25">
      <c r="A177" s="22"/>
      <c r="B177" s="23"/>
      <c r="C177" s="24"/>
      <c r="D177" s="25"/>
      <c r="E177" s="26"/>
      <c r="F177" s="27"/>
      <c r="G177" s="27"/>
      <c r="H177" s="27"/>
      <c r="I177" s="27"/>
      <c r="J177" s="27"/>
      <c r="K177" s="28"/>
      <c r="L177" s="27"/>
    </row>
    <row r="178" spans="1:12" ht="15" x14ac:dyDescent="0.25">
      <c r="A178" s="22"/>
      <c r="B178" s="23"/>
      <c r="C178" s="24"/>
      <c r="D178" s="29" t="s">
        <v>23</v>
      </c>
      <c r="E178" s="26" t="s">
        <v>97</v>
      </c>
      <c r="F178" s="27">
        <v>150</v>
      </c>
      <c r="G178" s="27">
        <v>4.6500000000000004</v>
      </c>
      <c r="H178" s="27">
        <v>4.8</v>
      </c>
      <c r="I178" s="27">
        <v>16.62</v>
      </c>
      <c r="J178" s="27">
        <v>127.36</v>
      </c>
      <c r="K178" s="28" t="s">
        <v>98</v>
      </c>
      <c r="L178" s="27"/>
    </row>
    <row r="179" spans="1:12" ht="15" x14ac:dyDescent="0.25">
      <c r="A179" s="22"/>
      <c r="B179" s="23"/>
      <c r="C179" s="24"/>
      <c r="D179" s="29" t="s">
        <v>24</v>
      </c>
      <c r="E179" s="26" t="s">
        <v>41</v>
      </c>
      <c r="F179" s="27" t="s">
        <v>159</v>
      </c>
      <c r="G179" s="27">
        <v>3.71</v>
      </c>
      <c r="H179" s="27">
        <v>4.3499999999999996</v>
      </c>
      <c r="I179" s="27">
        <v>0.62</v>
      </c>
      <c r="J179" s="27">
        <v>56.71</v>
      </c>
      <c r="K179" s="28" t="s">
        <v>42</v>
      </c>
      <c r="L179" s="27"/>
    </row>
    <row r="180" spans="1:12" ht="15" x14ac:dyDescent="0.25">
      <c r="A180" s="22"/>
      <c r="B180" s="23"/>
      <c r="C180" s="24"/>
      <c r="D180" s="29" t="s">
        <v>25</v>
      </c>
      <c r="E180" s="26" t="s">
        <v>99</v>
      </c>
      <c r="F180" s="27">
        <v>102</v>
      </c>
      <c r="G180" s="27">
        <v>0.41</v>
      </c>
      <c r="H180" s="27">
        <v>0.41</v>
      </c>
      <c r="I180" s="27">
        <v>10.49</v>
      </c>
      <c r="J180" s="27">
        <v>45.32</v>
      </c>
      <c r="K180" s="28" t="s">
        <v>78</v>
      </c>
      <c r="L180" s="27"/>
    </row>
    <row r="181" spans="1:12" ht="15" x14ac:dyDescent="0.25">
      <c r="A181" s="22"/>
      <c r="B181" s="23"/>
      <c r="C181" s="24"/>
      <c r="D181" s="25"/>
      <c r="E181" s="26"/>
      <c r="F181" s="27"/>
      <c r="G181" s="27"/>
      <c r="H181" s="27"/>
      <c r="I181" s="27"/>
      <c r="J181" s="27"/>
      <c r="K181" s="28"/>
      <c r="L181" s="27"/>
    </row>
    <row r="182" spans="1:12" ht="15" x14ac:dyDescent="0.25">
      <c r="A182" s="22"/>
      <c r="B182" s="23"/>
      <c r="C182" s="24"/>
      <c r="D182" s="25"/>
      <c r="E182" s="26"/>
      <c r="F182" s="27"/>
      <c r="G182" s="27"/>
      <c r="H182" s="27"/>
      <c r="I182" s="27"/>
      <c r="J182" s="27"/>
      <c r="K182" s="28"/>
      <c r="L182" s="27"/>
    </row>
    <row r="183" spans="1:12" ht="15" x14ac:dyDescent="0.25">
      <c r="A183" s="30"/>
      <c r="B183" s="31"/>
      <c r="C183" s="32"/>
      <c r="D183" s="33" t="s">
        <v>26</v>
      </c>
      <c r="E183" s="34"/>
      <c r="F183" s="35">
        <v>452</v>
      </c>
      <c r="G183" s="35">
        <f>SUM(G176:G182)</f>
        <v>13.760000000000002</v>
      </c>
      <c r="H183" s="35">
        <f>SUM(H176:H182)</f>
        <v>17.809999999999999</v>
      </c>
      <c r="I183" s="35">
        <f>SUM(I176:I182)</f>
        <v>44.71</v>
      </c>
      <c r="J183" s="35">
        <f>SUM(J176:J182)</f>
        <v>391.71999999999997</v>
      </c>
      <c r="K183" s="36"/>
      <c r="L183" s="35">
        <f>SUM(L176:L182)</f>
        <v>0</v>
      </c>
    </row>
    <row r="184" spans="1:12" ht="15" x14ac:dyDescent="0.25">
      <c r="A184" s="37">
        <f>A176</f>
        <v>2</v>
      </c>
      <c r="B184" s="38">
        <f>B176</f>
        <v>4</v>
      </c>
      <c r="C184" s="39" t="s">
        <v>27</v>
      </c>
      <c r="D184" s="29" t="s">
        <v>28</v>
      </c>
      <c r="E184" s="26" t="s">
        <v>85</v>
      </c>
      <c r="F184" s="27">
        <v>50</v>
      </c>
      <c r="G184" s="27">
        <v>2.25</v>
      </c>
      <c r="H184" s="27">
        <v>0.09</v>
      </c>
      <c r="I184" s="27">
        <v>3.74</v>
      </c>
      <c r="J184" s="27">
        <v>24.75</v>
      </c>
      <c r="K184" s="28" t="s">
        <v>87</v>
      </c>
      <c r="L184" s="27"/>
    </row>
    <row r="185" spans="1:12" ht="15" x14ac:dyDescent="0.25">
      <c r="A185" s="22"/>
      <c r="B185" s="23"/>
      <c r="C185" s="24"/>
      <c r="D185" s="29" t="s">
        <v>29</v>
      </c>
      <c r="E185" s="26" t="s">
        <v>148</v>
      </c>
      <c r="F185" s="27">
        <v>150</v>
      </c>
      <c r="G185" s="27">
        <v>2.54</v>
      </c>
      <c r="H185" s="27">
        <v>1.42</v>
      </c>
      <c r="I185" s="27">
        <v>9.18</v>
      </c>
      <c r="J185" s="27">
        <v>71.055000000000007</v>
      </c>
      <c r="K185" s="28" t="s">
        <v>149</v>
      </c>
      <c r="L185" s="27"/>
    </row>
    <row r="186" spans="1:12" ht="15" x14ac:dyDescent="0.25">
      <c r="A186" s="22"/>
      <c r="B186" s="23"/>
      <c r="C186" s="24"/>
      <c r="D186" s="29" t="s">
        <v>30</v>
      </c>
      <c r="E186" s="26" t="s">
        <v>162</v>
      </c>
      <c r="F186" s="27">
        <v>60</v>
      </c>
      <c r="G186" s="27">
        <v>9.3719999999999999</v>
      </c>
      <c r="H186" s="27">
        <v>8.1</v>
      </c>
      <c r="I186" s="27">
        <v>3.6539999999999999</v>
      </c>
      <c r="J186" s="27">
        <v>126.738</v>
      </c>
      <c r="K186" s="28" t="s">
        <v>150</v>
      </c>
      <c r="L186" s="27"/>
    </row>
    <row r="187" spans="1:12" ht="15" x14ac:dyDescent="0.25">
      <c r="A187" s="22"/>
      <c r="B187" s="23"/>
      <c r="C187" s="24"/>
      <c r="D187" s="29" t="s">
        <v>31</v>
      </c>
      <c r="E187" s="26" t="s">
        <v>151</v>
      </c>
      <c r="F187" s="27">
        <v>120</v>
      </c>
      <c r="G187" s="27">
        <v>12.6</v>
      </c>
      <c r="H187" s="27">
        <v>6.2</v>
      </c>
      <c r="I187" s="27">
        <v>33.299999999999997</v>
      </c>
      <c r="J187" s="27">
        <v>228.8</v>
      </c>
      <c r="K187" s="28" t="s">
        <v>93</v>
      </c>
      <c r="L187" s="27"/>
    </row>
    <row r="188" spans="1:12" ht="15" x14ac:dyDescent="0.25">
      <c r="A188" s="22"/>
      <c r="B188" s="23"/>
      <c r="C188" s="24"/>
      <c r="D188" s="29" t="s">
        <v>32</v>
      </c>
      <c r="E188" s="26" t="s">
        <v>49</v>
      </c>
      <c r="F188" s="27">
        <v>150</v>
      </c>
      <c r="G188" s="27">
        <v>0.78</v>
      </c>
      <c r="H188" s="27">
        <v>0</v>
      </c>
      <c r="I188" s="27">
        <v>20.22</v>
      </c>
      <c r="J188" s="27">
        <v>80.58</v>
      </c>
      <c r="K188" s="28" t="s">
        <v>54</v>
      </c>
      <c r="L188" s="27"/>
    </row>
    <row r="189" spans="1:12" ht="15" x14ac:dyDescent="0.25">
      <c r="A189" s="22"/>
      <c r="B189" s="23"/>
      <c r="C189" s="24"/>
      <c r="D189" s="29" t="s">
        <v>33</v>
      </c>
      <c r="E189" s="26"/>
      <c r="F189" s="27"/>
      <c r="G189" s="27"/>
      <c r="H189" s="27"/>
      <c r="I189" s="27"/>
      <c r="J189" s="27"/>
      <c r="K189" s="28"/>
      <c r="L189" s="27"/>
    </row>
    <row r="190" spans="1:12" ht="15" x14ac:dyDescent="0.25">
      <c r="A190" s="22"/>
      <c r="B190" s="23"/>
      <c r="C190" s="24"/>
      <c r="D190" s="29" t="s">
        <v>34</v>
      </c>
      <c r="E190" s="26" t="s">
        <v>50</v>
      </c>
      <c r="F190" s="27">
        <v>30</v>
      </c>
      <c r="G190" s="27">
        <v>1.56</v>
      </c>
      <c r="H190" s="27">
        <v>0.36</v>
      </c>
      <c r="I190" s="27">
        <v>13.29</v>
      </c>
      <c r="J190" s="27">
        <v>64.2</v>
      </c>
      <c r="K190" s="28" t="s">
        <v>55</v>
      </c>
      <c r="L190" s="27"/>
    </row>
    <row r="191" spans="1:12" ht="15" x14ac:dyDescent="0.25">
      <c r="A191" s="22"/>
      <c r="B191" s="23"/>
      <c r="C191" s="24"/>
      <c r="D191" s="29"/>
      <c r="E191" s="26"/>
      <c r="F191" s="27"/>
      <c r="G191" s="27"/>
      <c r="H191" s="27"/>
      <c r="I191" s="27"/>
      <c r="J191" s="27"/>
      <c r="K191" s="28"/>
      <c r="L191" s="27"/>
    </row>
    <row r="192" spans="1:12" ht="15" x14ac:dyDescent="0.25">
      <c r="A192" s="22"/>
      <c r="B192" s="23"/>
      <c r="C192" s="24" t="s">
        <v>56</v>
      </c>
      <c r="D192" s="29"/>
      <c r="E192" s="26" t="s">
        <v>108</v>
      </c>
      <c r="F192" s="27">
        <v>150</v>
      </c>
      <c r="G192" s="27">
        <v>11.77</v>
      </c>
      <c r="H192" s="27">
        <v>13.59</v>
      </c>
      <c r="I192" s="27">
        <v>4.8099999999999996</v>
      </c>
      <c r="J192" s="27">
        <v>187.39</v>
      </c>
      <c r="K192" s="28" t="s">
        <v>109</v>
      </c>
      <c r="L192" s="27"/>
    </row>
    <row r="193" spans="1:12" ht="15" x14ac:dyDescent="0.25">
      <c r="A193" s="22"/>
      <c r="B193" s="23"/>
      <c r="C193" s="24"/>
      <c r="D193" s="25"/>
      <c r="E193" s="26" t="s">
        <v>65</v>
      </c>
      <c r="F193" s="27">
        <v>42</v>
      </c>
      <c r="G193" s="27">
        <v>2.98</v>
      </c>
      <c r="H193" s="27">
        <v>0.46</v>
      </c>
      <c r="I193" s="27">
        <v>19.48</v>
      </c>
      <c r="J193" s="27">
        <v>96.18</v>
      </c>
      <c r="K193" s="28" t="s">
        <v>68</v>
      </c>
      <c r="L193" s="27"/>
    </row>
    <row r="194" spans="1:12" ht="15" x14ac:dyDescent="0.25">
      <c r="A194" s="22"/>
      <c r="B194" s="23"/>
      <c r="C194" s="24"/>
      <c r="D194" s="25"/>
      <c r="E194" s="26" t="s">
        <v>58</v>
      </c>
      <c r="F194" s="27">
        <v>150</v>
      </c>
      <c r="G194" s="27">
        <v>9</v>
      </c>
      <c r="H194" s="27">
        <v>2.2949999999999999</v>
      </c>
      <c r="I194" s="27">
        <v>9.75</v>
      </c>
      <c r="J194" s="27">
        <v>36.93</v>
      </c>
      <c r="K194" s="28" t="s">
        <v>107</v>
      </c>
      <c r="L194" s="27"/>
    </row>
    <row r="195" spans="1:12" ht="15" x14ac:dyDescent="0.25">
      <c r="A195" s="22"/>
      <c r="B195" s="23"/>
      <c r="C195" s="24"/>
      <c r="D195" s="25"/>
      <c r="E195" s="26"/>
      <c r="F195" s="27"/>
      <c r="G195" s="27"/>
      <c r="H195" s="27"/>
      <c r="I195" s="27"/>
      <c r="J195" s="27"/>
      <c r="K195" s="28"/>
      <c r="L195" s="27"/>
    </row>
    <row r="196" spans="1:12" ht="15" x14ac:dyDescent="0.25">
      <c r="A196" s="30"/>
      <c r="B196" s="31"/>
      <c r="C196" s="32"/>
      <c r="D196" s="33" t="s">
        <v>26</v>
      </c>
      <c r="E196" s="34"/>
      <c r="F196" s="35">
        <f>SUM(F184:F195)</f>
        <v>902</v>
      </c>
      <c r="G196" s="35">
        <f>SUM(G184:G195)</f>
        <v>52.851999999999997</v>
      </c>
      <c r="H196" s="35">
        <f>SUM(H184:H195)</f>
        <v>32.515000000000001</v>
      </c>
      <c r="I196" s="35">
        <f>SUM(I184:I195)</f>
        <v>117.42399999999999</v>
      </c>
      <c r="J196" s="35">
        <f>SUM(J184:J195)</f>
        <v>916.62299999999993</v>
      </c>
      <c r="K196" s="36"/>
      <c r="L196" s="35">
        <f>SUM(L184:L195)</f>
        <v>0</v>
      </c>
    </row>
    <row r="197" spans="1:12" ht="15" x14ac:dyDescent="0.2">
      <c r="A197" s="40">
        <f>A176</f>
        <v>2</v>
      </c>
      <c r="B197" s="41">
        <f>B176</f>
        <v>4</v>
      </c>
      <c r="C197" s="69" t="s">
        <v>35</v>
      </c>
      <c r="D197" s="70"/>
      <c r="E197" s="42"/>
      <c r="F197" s="43">
        <v>1354</v>
      </c>
      <c r="G197" s="43">
        <v>66.611999999999995</v>
      </c>
      <c r="H197" s="43">
        <v>50.325000000000003</v>
      </c>
      <c r="I197" s="43">
        <v>161.73400000000001</v>
      </c>
      <c r="J197" s="43">
        <v>1308.3430000000001</v>
      </c>
      <c r="K197" s="43"/>
      <c r="L197" s="43">
        <f>L183+L196</f>
        <v>0</v>
      </c>
    </row>
    <row r="198" spans="1:12" ht="15" x14ac:dyDescent="0.25">
      <c r="A198" s="15">
        <v>2</v>
      </c>
      <c r="B198" s="16">
        <v>5</v>
      </c>
      <c r="C198" s="17" t="s">
        <v>21</v>
      </c>
      <c r="D198" s="18" t="s">
        <v>22</v>
      </c>
      <c r="E198" s="19" t="s">
        <v>163</v>
      </c>
      <c r="F198" s="20">
        <v>150</v>
      </c>
      <c r="G198" s="20">
        <v>5.07</v>
      </c>
      <c r="H198" s="20">
        <v>7.66</v>
      </c>
      <c r="I198" s="20">
        <v>19.399999999999999</v>
      </c>
      <c r="J198" s="20">
        <v>168.71</v>
      </c>
      <c r="K198" s="21" t="s">
        <v>83</v>
      </c>
      <c r="L198" s="20"/>
    </row>
    <row r="199" spans="1:12" ht="15" x14ac:dyDescent="0.25">
      <c r="A199" s="22"/>
      <c r="B199" s="23"/>
      <c r="C199" s="24"/>
      <c r="D199" s="25"/>
      <c r="E199" s="26"/>
      <c r="F199" s="27"/>
      <c r="G199" s="27"/>
      <c r="H199" s="27"/>
      <c r="I199" s="27"/>
      <c r="J199" s="27"/>
      <c r="K199" s="28"/>
      <c r="L199" s="27"/>
    </row>
    <row r="200" spans="1:12" ht="15" x14ac:dyDescent="0.25">
      <c r="A200" s="22"/>
      <c r="B200" s="23"/>
      <c r="C200" s="24"/>
      <c r="D200" s="29" t="s">
        <v>23</v>
      </c>
      <c r="E200" s="26" t="s">
        <v>66</v>
      </c>
      <c r="F200" s="27">
        <v>150</v>
      </c>
      <c r="G200" s="27">
        <v>2.34</v>
      </c>
      <c r="H200" s="27">
        <v>2.4300000000000002</v>
      </c>
      <c r="I200" s="27">
        <v>13.27</v>
      </c>
      <c r="J200" s="27">
        <v>81.96</v>
      </c>
      <c r="K200" s="28" t="s">
        <v>67</v>
      </c>
      <c r="L200" s="27"/>
    </row>
    <row r="201" spans="1:12" ht="15" x14ac:dyDescent="0.25">
      <c r="A201" s="22"/>
      <c r="B201" s="23"/>
      <c r="C201" s="24"/>
      <c r="D201" s="29" t="s">
        <v>24</v>
      </c>
      <c r="E201" s="26" t="s">
        <v>41</v>
      </c>
      <c r="F201" s="27" t="s">
        <v>159</v>
      </c>
      <c r="G201" s="27">
        <v>3.71</v>
      </c>
      <c r="H201" s="27">
        <v>4.3499999999999996</v>
      </c>
      <c r="I201" s="27">
        <v>0.62</v>
      </c>
      <c r="J201" s="27">
        <v>56.71</v>
      </c>
      <c r="K201" s="28" t="s">
        <v>42</v>
      </c>
      <c r="L201" s="27"/>
    </row>
    <row r="202" spans="1:12" ht="15" x14ac:dyDescent="0.25">
      <c r="A202" s="22"/>
      <c r="B202" s="23"/>
      <c r="C202" s="24"/>
      <c r="D202" s="29" t="s">
        <v>62</v>
      </c>
      <c r="E202" s="26" t="s">
        <v>43</v>
      </c>
      <c r="F202" s="27">
        <v>100</v>
      </c>
      <c r="G202" s="27">
        <v>0.5</v>
      </c>
      <c r="H202" s="27">
        <v>0.1</v>
      </c>
      <c r="I202" s="27">
        <v>10.1</v>
      </c>
      <c r="J202" s="27">
        <v>46</v>
      </c>
      <c r="K202" s="28" t="s">
        <v>44</v>
      </c>
      <c r="L202" s="27"/>
    </row>
    <row r="203" spans="1:12" ht="15" x14ac:dyDescent="0.25">
      <c r="A203" s="22"/>
      <c r="B203" s="23"/>
      <c r="C203" s="24"/>
      <c r="D203" s="25"/>
      <c r="E203" s="26"/>
      <c r="F203" s="27"/>
      <c r="G203" s="27"/>
      <c r="H203" s="27"/>
      <c r="I203" s="27"/>
      <c r="J203" s="27"/>
      <c r="K203" s="28"/>
      <c r="L203" s="27"/>
    </row>
    <row r="204" spans="1:12" ht="15" x14ac:dyDescent="0.25">
      <c r="A204" s="22"/>
      <c r="B204" s="23"/>
      <c r="C204" s="24"/>
      <c r="D204" s="25"/>
      <c r="E204" s="26"/>
      <c r="F204" s="27"/>
      <c r="G204" s="27"/>
      <c r="H204" s="27"/>
      <c r="I204" s="27"/>
      <c r="J204" s="27"/>
      <c r="K204" s="28"/>
      <c r="L204" s="27"/>
    </row>
    <row r="205" spans="1:12" ht="15.75" customHeight="1" x14ac:dyDescent="0.25">
      <c r="A205" s="30"/>
      <c r="B205" s="31"/>
      <c r="C205" s="32"/>
      <c r="D205" s="33" t="s">
        <v>26</v>
      </c>
      <c r="E205" s="34"/>
      <c r="F205" s="35">
        <v>450</v>
      </c>
      <c r="G205" s="35">
        <f>SUM(G198:G204)</f>
        <v>11.620000000000001</v>
      </c>
      <c r="H205" s="35">
        <f>SUM(H198:H204)</f>
        <v>14.54</v>
      </c>
      <c r="I205" s="35">
        <f>SUM(I198:I204)</f>
        <v>43.39</v>
      </c>
      <c r="J205" s="35">
        <f>SUM(J198:J204)</f>
        <v>353.38</v>
      </c>
      <c r="K205" s="36"/>
      <c r="L205" s="35">
        <f>SUM(L198:L204)</f>
        <v>0</v>
      </c>
    </row>
    <row r="206" spans="1:12" ht="15" x14ac:dyDescent="0.25">
      <c r="A206" s="37">
        <f>A198</f>
        <v>2</v>
      </c>
      <c r="B206" s="38">
        <f>B198</f>
        <v>5</v>
      </c>
      <c r="C206" s="39" t="s">
        <v>27</v>
      </c>
      <c r="D206" s="29" t="s">
        <v>28</v>
      </c>
      <c r="E206" s="26" t="s">
        <v>152</v>
      </c>
      <c r="F206" s="27">
        <v>50</v>
      </c>
      <c r="G206" s="27">
        <v>0.72</v>
      </c>
      <c r="H206" s="27">
        <v>3.0419999999999998</v>
      </c>
      <c r="I206" s="27">
        <v>4.18</v>
      </c>
      <c r="J206" s="27">
        <v>46.95</v>
      </c>
      <c r="K206" s="28" t="s">
        <v>64</v>
      </c>
      <c r="L206" s="27"/>
    </row>
    <row r="207" spans="1:12" ht="15" x14ac:dyDescent="0.25">
      <c r="A207" s="22"/>
      <c r="B207" s="23"/>
      <c r="C207" s="24"/>
      <c r="D207" s="29" t="s">
        <v>29</v>
      </c>
      <c r="E207" s="26" t="s">
        <v>153</v>
      </c>
      <c r="F207" s="27">
        <v>150</v>
      </c>
      <c r="G207" s="27">
        <v>5.57</v>
      </c>
      <c r="H207" s="27">
        <v>2.62</v>
      </c>
      <c r="I207" s="27">
        <v>8.14</v>
      </c>
      <c r="J207" s="27">
        <v>79.900000000000006</v>
      </c>
      <c r="K207" s="28" t="s">
        <v>122</v>
      </c>
      <c r="L207" s="27"/>
    </row>
    <row r="208" spans="1:12" ht="15" x14ac:dyDescent="0.25">
      <c r="A208" s="22"/>
      <c r="B208" s="23"/>
      <c r="C208" s="24"/>
      <c r="D208" s="29" t="s">
        <v>30</v>
      </c>
      <c r="E208" s="26" t="s">
        <v>154</v>
      </c>
      <c r="F208" s="27">
        <v>60</v>
      </c>
      <c r="G208" s="27">
        <v>13.41</v>
      </c>
      <c r="H208" s="27">
        <v>1.8859999999999999</v>
      </c>
      <c r="I208" s="27">
        <v>3.5760000000000001</v>
      </c>
      <c r="J208" s="27">
        <v>81.977999999999994</v>
      </c>
      <c r="K208" s="28" t="s">
        <v>155</v>
      </c>
      <c r="L208" s="27"/>
    </row>
    <row r="209" spans="1:12" ht="15" x14ac:dyDescent="0.25">
      <c r="A209" s="22"/>
      <c r="B209" s="23"/>
      <c r="C209" s="24"/>
      <c r="D209" s="29" t="s">
        <v>31</v>
      </c>
      <c r="E209" s="26" t="s">
        <v>156</v>
      </c>
      <c r="F209" s="27">
        <v>120</v>
      </c>
      <c r="G209" s="27">
        <v>6.98</v>
      </c>
      <c r="H209" s="27">
        <v>11.67</v>
      </c>
      <c r="I209" s="27">
        <v>60</v>
      </c>
      <c r="J209" s="27">
        <v>358.16</v>
      </c>
      <c r="K209" s="28" t="s">
        <v>77</v>
      </c>
      <c r="L209" s="27"/>
    </row>
    <row r="210" spans="1:12" ht="15" x14ac:dyDescent="0.25">
      <c r="A210" s="22"/>
      <c r="B210" s="23"/>
      <c r="C210" s="24"/>
      <c r="D210" s="29" t="s">
        <v>32</v>
      </c>
      <c r="E210" s="26" t="s">
        <v>49</v>
      </c>
      <c r="F210" s="27">
        <v>150</v>
      </c>
      <c r="G210" s="27">
        <v>0.78</v>
      </c>
      <c r="H210" s="27">
        <v>0</v>
      </c>
      <c r="I210" s="27">
        <v>20.22</v>
      </c>
      <c r="J210" s="27">
        <v>80.58</v>
      </c>
      <c r="K210" s="28" t="s">
        <v>54</v>
      </c>
      <c r="L210" s="27"/>
    </row>
    <row r="211" spans="1:12" ht="15" x14ac:dyDescent="0.25">
      <c r="A211" s="22"/>
      <c r="B211" s="23"/>
      <c r="C211" s="24"/>
      <c r="D211" s="29" t="s">
        <v>33</v>
      </c>
      <c r="E211" s="26"/>
      <c r="F211" s="27"/>
      <c r="G211" s="27"/>
      <c r="H211" s="27"/>
      <c r="I211" s="27"/>
      <c r="J211" s="27"/>
      <c r="K211" s="28"/>
      <c r="L211" s="27"/>
    </row>
    <row r="212" spans="1:12" ht="15" x14ac:dyDescent="0.25">
      <c r="A212" s="22"/>
      <c r="B212" s="23"/>
      <c r="C212" s="24"/>
      <c r="D212" s="29" t="s">
        <v>34</v>
      </c>
      <c r="E212" s="26" t="s">
        <v>50</v>
      </c>
      <c r="F212" s="27">
        <v>30</v>
      </c>
      <c r="G212" s="27">
        <v>1.56</v>
      </c>
      <c r="H212" s="27">
        <v>0.36</v>
      </c>
      <c r="I212" s="27">
        <v>13.29</v>
      </c>
      <c r="J212" s="27">
        <v>64.2</v>
      </c>
      <c r="K212" s="28" t="s">
        <v>55</v>
      </c>
      <c r="L212" s="27"/>
    </row>
    <row r="213" spans="1:12" ht="15" x14ac:dyDescent="0.25">
      <c r="A213" s="22"/>
      <c r="B213" s="23"/>
      <c r="C213" s="24"/>
      <c r="D213" s="29"/>
      <c r="E213" s="26"/>
      <c r="F213" s="27"/>
      <c r="G213" s="27"/>
      <c r="H213" s="27"/>
      <c r="I213" s="27"/>
      <c r="J213" s="27"/>
      <c r="K213" s="28"/>
      <c r="L213" s="27"/>
    </row>
    <row r="214" spans="1:12" ht="15" x14ac:dyDescent="0.25">
      <c r="A214" s="22"/>
      <c r="B214" s="23"/>
      <c r="C214" s="24" t="s">
        <v>56</v>
      </c>
      <c r="D214" s="29"/>
      <c r="E214" s="26" t="s">
        <v>120</v>
      </c>
      <c r="F214" s="27">
        <v>33</v>
      </c>
      <c r="G214" s="27">
        <v>2.4700000000000002</v>
      </c>
      <c r="H214" s="27">
        <v>3.23</v>
      </c>
      <c r="I214" s="27">
        <v>24.55</v>
      </c>
      <c r="J214" s="27">
        <v>137.61000000000001</v>
      </c>
      <c r="K214" s="28" t="s">
        <v>157</v>
      </c>
      <c r="L214" s="27"/>
    </row>
    <row r="215" spans="1:12" ht="15" x14ac:dyDescent="0.25">
      <c r="A215" s="22"/>
      <c r="B215" s="23"/>
      <c r="C215" s="24"/>
      <c r="D215" s="29"/>
      <c r="E215" s="26" t="s">
        <v>121</v>
      </c>
      <c r="F215" s="27">
        <v>180</v>
      </c>
      <c r="G215" s="27">
        <v>5.04</v>
      </c>
      <c r="H215" s="27">
        <v>5.76</v>
      </c>
      <c r="I215" s="27">
        <v>7.38</v>
      </c>
      <c r="J215" s="27">
        <v>100.8</v>
      </c>
      <c r="K215" s="28" t="s">
        <v>123</v>
      </c>
      <c r="L215" s="27"/>
    </row>
    <row r="216" spans="1:12" ht="15" x14ac:dyDescent="0.25">
      <c r="A216" s="22"/>
      <c r="B216" s="23"/>
      <c r="C216" s="24"/>
      <c r="D216" s="25"/>
      <c r="E216" s="26"/>
      <c r="F216" s="27"/>
      <c r="G216" s="27"/>
      <c r="H216" s="27"/>
      <c r="I216" s="27"/>
      <c r="J216" s="27"/>
      <c r="K216" s="28"/>
      <c r="L216" s="27"/>
    </row>
    <row r="217" spans="1:12" ht="15" x14ac:dyDescent="0.25">
      <c r="A217" s="22"/>
      <c r="B217" s="23"/>
      <c r="C217" s="24"/>
      <c r="D217" s="25"/>
      <c r="E217" s="26"/>
      <c r="F217" s="27"/>
      <c r="G217" s="27"/>
      <c r="H217" s="27"/>
      <c r="I217" s="27"/>
      <c r="J217" s="27"/>
      <c r="K217" s="28"/>
      <c r="L217" s="27"/>
    </row>
    <row r="218" spans="1:12" ht="15" x14ac:dyDescent="0.25">
      <c r="A218" s="30"/>
      <c r="B218" s="31"/>
      <c r="C218" s="32"/>
      <c r="D218" s="33" t="s">
        <v>26</v>
      </c>
      <c r="E218" s="34"/>
      <c r="F218" s="35">
        <f>SUM(F206:F217)</f>
        <v>773</v>
      </c>
      <c r="G218" s="35">
        <f>SUM(G206:G217)</f>
        <v>36.53</v>
      </c>
      <c r="H218" s="35">
        <f>SUM(H206:H217)</f>
        <v>28.567999999999998</v>
      </c>
      <c r="I218" s="35">
        <f>SUM(I206:I217)</f>
        <v>141.33600000000001</v>
      </c>
      <c r="J218" s="35">
        <f>SUM(J206:J217)</f>
        <v>950.17800000000011</v>
      </c>
      <c r="K218" s="36"/>
      <c r="L218" s="35">
        <f>SUM(L206:L217)</f>
        <v>0</v>
      </c>
    </row>
    <row r="219" spans="1:12" ht="15" x14ac:dyDescent="0.2">
      <c r="A219" s="40">
        <f>A198</f>
        <v>2</v>
      </c>
      <c r="B219" s="41">
        <f>B198</f>
        <v>5</v>
      </c>
      <c r="C219" s="69" t="s">
        <v>35</v>
      </c>
      <c r="D219" s="70"/>
      <c r="E219" s="42"/>
      <c r="F219" s="43">
        <f>F205+F218</f>
        <v>1223</v>
      </c>
      <c r="G219" s="43">
        <f>G205+G218</f>
        <v>48.150000000000006</v>
      </c>
      <c r="H219" s="43">
        <f>H205+H218</f>
        <v>43.107999999999997</v>
      </c>
      <c r="I219" s="43">
        <f>I205+I218</f>
        <v>184.726</v>
      </c>
      <c r="J219" s="43">
        <f>J205+J218</f>
        <v>1303.558</v>
      </c>
      <c r="K219" s="43"/>
      <c r="L219" s="43">
        <f>L205+L218</f>
        <v>0</v>
      </c>
    </row>
    <row r="220" spans="1:12" x14ac:dyDescent="0.2">
      <c r="A220" s="47"/>
      <c r="B220" s="48"/>
      <c r="C220" s="71" t="s">
        <v>36</v>
      </c>
      <c r="D220" s="71"/>
      <c r="E220" s="71"/>
      <c r="F220" s="49">
        <f>(F25+F45+F65+F87+F109+F130+F153+F175+F197+F219)/(IF(F25=0,0,1)+IF(F45=0,0,1)+IF(F65=0,0,1)+IF(F87=0,0,1)+IF(F109=0,0,1)+IF(F130=0,0,1)+IF(F153=0,0,1)+IF(F175=0,0,1)+IF(F197=0,0,1)+IF(F219=0,0,1))</f>
        <v>1294.2</v>
      </c>
      <c r="G220" s="49">
        <f>(G25+G45+G65+G87+G109+G130+G153+G175+G197+G219)/(IF(G25=0,0,1)+IF(G45=0,0,1)+IF(G65=0,0,1)+IF(G87=0,0,1)+IF(G109=0,0,1)+IF(G130=0,0,1)+IF(G153=0,0,1)+IF(G175=0,0,1)+IF(G197=0,0,1)+IF(G219=0,0,1))</f>
        <v>49.683799999999998</v>
      </c>
      <c r="H220" s="49">
        <f>(H25+H45+H65+H87+H109+H130+H153+H175+H197+H219)/(IF(H25=0,0,1)+IF(H45=0,0,1)+IF(H65=0,0,1)+IF(H87=0,0,1)+IF(H109=0,0,1)+IF(H130=0,0,1)+IF(H153=0,0,1)+IF(H175=0,0,1)+IF(H197=0,0,1)+IF(H219=0,0,1))</f>
        <v>42.126499999999993</v>
      </c>
      <c r="I220" s="49">
        <f>(I25+I45+I65+I87+I109+I130+I153+I175+I197+I219)/(IF(I25=0,0,1)+IF(I45=0,0,1)+IF(I65=0,0,1)+IF(I87=0,0,1)+IF(I109=0,0,1)+IF(I130=0,0,1)+IF(I153=0,0,1)+IF(I175=0,0,1)+IF(I197=0,0,1)+IF(I219=0,0,1))</f>
        <v>169.91369999999998</v>
      </c>
      <c r="J220" s="49">
        <f>(J25+J45+J65+J87+J109+J130+J153+J175+J197+J219)/(IF(J25=0,0,1)+IF(J45=0,0,1)+IF(J65=0,0,1)+IF(J87=0,0,1)+IF(J109=0,0,1)+IF(J130=0,0,1)+IF(J153=0,0,1)+IF(J175=0,0,1)+IF(J197=0,0,1)+IF(J219=0,0,1))</f>
        <v>1232.7065000000002</v>
      </c>
      <c r="K220" s="49"/>
      <c r="L220" s="49" t="e">
        <f>(L25+L45+L65+L87+L109+L130+L153+L175+L197+L219)/(IF(L25=0,0,1)+IF(L45=0,0,1)+IF(L65=0,0,1)+IF(L87=0,0,1)+IF(L109=0,0,1)+IF(L130=0,0,1)+IF(L153=0,0,1)+IF(L175=0,0,1)+IF(L197=0,0,1)+IF(L219=0,0,1))</f>
        <v>#DIV/0!</v>
      </c>
    </row>
  </sheetData>
  <mergeCells count="14">
    <mergeCell ref="C219:D219"/>
    <mergeCell ref="C220:E220"/>
    <mergeCell ref="C153:D153"/>
    <mergeCell ref="C175:D175"/>
    <mergeCell ref="H1:K1"/>
    <mergeCell ref="H2:K2"/>
    <mergeCell ref="C25:D25"/>
    <mergeCell ref="C45:D45"/>
    <mergeCell ref="C1:E1"/>
    <mergeCell ref="C65:D65"/>
    <mergeCell ref="C87:D87"/>
    <mergeCell ref="C109:D109"/>
    <mergeCell ref="C130:D130"/>
    <mergeCell ref="C197:D197"/>
  </mergeCells>
  <phoneticPr fontId="13" type="noConversion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0"/>
  <sheetViews>
    <sheetView tabSelected="1" workbookViewId="0">
      <pane xSplit="4" ySplit="5" topLeftCell="E198" activePane="bottomRight" state="frozen"/>
      <selection activeCell="J3" sqref="J3"/>
      <selection pane="topRight"/>
      <selection pane="bottomLeft"/>
      <selection pane="bottomRight" activeCell="P201" sqref="P201"/>
    </sheetView>
  </sheetViews>
  <sheetFormatPr defaultRowHeight="12.75" x14ac:dyDescent="0.2"/>
  <cols>
    <col min="1" max="1" width="4.7109375" style="1" bestFit="1" customWidth="1"/>
    <col min="2" max="2" width="6.7109375" style="1" customWidth="1"/>
    <col min="3" max="3" width="9.140625" style="2" bestFit="1"/>
    <col min="4" max="4" width="11.5703125" style="2" bestFit="1" customWidth="1"/>
    <col min="5" max="5" width="52.5703125" style="1" bestFit="1" customWidth="1"/>
    <col min="6" max="6" width="9.28515625" style="1" bestFit="1" customWidth="1"/>
    <col min="7" max="7" width="10" style="1" bestFit="1" customWidth="1"/>
    <col min="8" max="9" width="7.5703125" style="1" bestFit="1" customWidth="1"/>
    <col min="10" max="10" width="8.5703125" style="1" bestFit="1" customWidth="1"/>
    <col min="11" max="11" width="10" style="1" bestFit="1" customWidth="1"/>
    <col min="12" max="12" width="9.140625" style="1" bestFit="1"/>
    <col min="13" max="16384" width="9.140625" style="1"/>
  </cols>
  <sheetData>
    <row r="1" spans="1:12" ht="15" x14ac:dyDescent="0.25">
      <c r="A1" s="2"/>
      <c r="C1" s="74" t="s">
        <v>115</v>
      </c>
      <c r="D1" s="75"/>
      <c r="E1" s="75"/>
      <c r="F1" s="3" t="s">
        <v>0</v>
      </c>
      <c r="G1" s="1" t="s">
        <v>1</v>
      </c>
      <c r="H1" s="72" t="s">
        <v>113</v>
      </c>
      <c r="I1" s="73"/>
      <c r="J1" s="73"/>
      <c r="K1" s="73"/>
    </row>
    <row r="2" spans="1:12" ht="18" x14ac:dyDescent="0.2">
      <c r="A2" s="4" t="s">
        <v>2</v>
      </c>
      <c r="C2" s="1"/>
      <c r="G2" s="1" t="s">
        <v>3</v>
      </c>
      <c r="H2" s="72" t="s">
        <v>114</v>
      </c>
      <c r="I2" s="73"/>
      <c r="J2" s="73"/>
      <c r="K2" s="73"/>
    </row>
    <row r="3" spans="1:12" ht="17.25" customHeight="1" x14ac:dyDescent="0.2">
      <c r="A3" s="5" t="s">
        <v>4</v>
      </c>
      <c r="C3" s="1"/>
      <c r="D3" s="6"/>
      <c r="E3" s="7" t="s">
        <v>164</v>
      </c>
      <c r="G3" s="1" t="s">
        <v>5</v>
      </c>
      <c r="H3" s="8">
        <v>9</v>
      </c>
      <c r="I3" s="8">
        <v>6</v>
      </c>
      <c r="J3" s="9">
        <v>2025</v>
      </c>
      <c r="K3" s="2"/>
    </row>
    <row r="4" spans="1:12" x14ac:dyDescent="0.2">
      <c r="C4" s="1"/>
      <c r="D4" s="5"/>
      <c r="H4" s="10" t="s">
        <v>6</v>
      </c>
      <c r="I4" s="10" t="s">
        <v>7</v>
      </c>
      <c r="J4" s="10" t="s">
        <v>8</v>
      </c>
    </row>
    <row r="5" spans="1:12" ht="34.5" thickBot="1" x14ac:dyDescent="0.25">
      <c r="A5" s="11" t="s">
        <v>9</v>
      </c>
      <c r="B5" s="12" t="s">
        <v>10</v>
      </c>
      <c r="C5" s="13" t="s">
        <v>11</v>
      </c>
      <c r="D5" s="13" t="s">
        <v>12</v>
      </c>
      <c r="E5" s="13" t="s">
        <v>13</v>
      </c>
      <c r="F5" s="13" t="s">
        <v>14</v>
      </c>
      <c r="G5" s="13" t="s">
        <v>15</v>
      </c>
      <c r="H5" s="13" t="s">
        <v>16</v>
      </c>
      <c r="I5" s="13" t="s">
        <v>17</v>
      </c>
      <c r="J5" s="13" t="s">
        <v>18</v>
      </c>
      <c r="K5" s="14" t="s">
        <v>19</v>
      </c>
      <c r="L5" s="13" t="s">
        <v>20</v>
      </c>
    </row>
    <row r="6" spans="1:12" ht="15" x14ac:dyDescent="0.25">
      <c r="A6" s="15">
        <v>1</v>
      </c>
      <c r="B6" s="16">
        <v>1</v>
      </c>
      <c r="C6" s="17" t="s">
        <v>21</v>
      </c>
      <c r="D6" s="18" t="s">
        <v>22</v>
      </c>
      <c r="E6" s="19" t="s">
        <v>37</v>
      </c>
      <c r="F6" s="20">
        <v>200</v>
      </c>
      <c r="G6" s="20">
        <v>6.98</v>
      </c>
      <c r="H6" s="20">
        <v>10.42</v>
      </c>
      <c r="I6" s="20">
        <v>25</v>
      </c>
      <c r="J6" s="20">
        <v>222.38</v>
      </c>
      <c r="K6" s="21" t="s">
        <v>38</v>
      </c>
      <c r="L6" s="20"/>
    </row>
    <row r="7" spans="1:12" ht="15" x14ac:dyDescent="0.25">
      <c r="A7" s="22"/>
      <c r="B7" s="23"/>
      <c r="C7" s="24"/>
      <c r="D7" s="25"/>
      <c r="E7" s="26"/>
      <c r="F7" s="27"/>
      <c r="G7" s="27"/>
      <c r="H7" s="27"/>
      <c r="I7" s="27"/>
      <c r="J7" s="27"/>
      <c r="K7" s="28"/>
      <c r="L7" s="27"/>
    </row>
    <row r="8" spans="1:12" ht="15" x14ac:dyDescent="0.25">
      <c r="A8" s="22"/>
      <c r="B8" s="23"/>
      <c r="C8" s="24"/>
      <c r="D8" s="29" t="s">
        <v>23</v>
      </c>
      <c r="E8" s="26" t="s">
        <v>39</v>
      </c>
      <c r="F8" s="27">
        <v>200</v>
      </c>
      <c r="G8" s="27">
        <v>4.8</v>
      </c>
      <c r="H8" s="27">
        <v>4.8</v>
      </c>
      <c r="I8" s="27">
        <v>21.96</v>
      </c>
      <c r="J8" s="27">
        <v>147.84</v>
      </c>
      <c r="K8" s="54" t="s">
        <v>40</v>
      </c>
      <c r="L8" s="27"/>
    </row>
    <row r="9" spans="1:12" ht="15" x14ac:dyDescent="0.25">
      <c r="A9" s="22"/>
      <c r="B9" s="23"/>
      <c r="C9" s="24"/>
      <c r="D9" s="29" t="s">
        <v>24</v>
      </c>
      <c r="E9" s="50" t="s">
        <v>41</v>
      </c>
      <c r="F9" s="27" t="s">
        <v>165</v>
      </c>
      <c r="G9" s="27">
        <v>3.73</v>
      </c>
      <c r="H9" s="27">
        <v>0.56999999999999995</v>
      </c>
      <c r="I9" s="27">
        <v>23.9</v>
      </c>
      <c r="J9" s="27">
        <v>120.53</v>
      </c>
      <c r="K9" s="28" t="s">
        <v>42</v>
      </c>
      <c r="L9" s="27"/>
    </row>
    <row r="10" spans="1:12" ht="15" x14ac:dyDescent="0.25">
      <c r="A10" s="22"/>
      <c r="B10" s="23"/>
      <c r="C10" s="24" t="s">
        <v>61</v>
      </c>
      <c r="D10" s="29" t="s">
        <v>62</v>
      </c>
      <c r="E10" s="53" t="s">
        <v>43</v>
      </c>
      <c r="F10" s="27">
        <v>110</v>
      </c>
      <c r="G10" s="27">
        <v>0.55000000000000004</v>
      </c>
      <c r="H10" s="27">
        <v>0.11</v>
      </c>
      <c r="I10" s="27">
        <v>11.1</v>
      </c>
      <c r="J10" s="27">
        <v>50.6</v>
      </c>
      <c r="K10" s="54" t="s">
        <v>44</v>
      </c>
      <c r="L10" s="27"/>
    </row>
    <row r="11" spans="1:12" ht="15" x14ac:dyDescent="0.25">
      <c r="A11" s="22"/>
      <c r="B11" s="23"/>
      <c r="C11" s="24"/>
      <c r="D11" s="25"/>
      <c r="E11" s="26"/>
      <c r="F11" s="27"/>
      <c r="G11" s="27"/>
      <c r="H11" s="27"/>
      <c r="I11" s="27"/>
      <c r="J11" s="27"/>
      <c r="K11" s="28"/>
      <c r="L11" s="27"/>
    </row>
    <row r="12" spans="1:12" ht="15" x14ac:dyDescent="0.25">
      <c r="A12" s="22"/>
      <c r="B12" s="23"/>
      <c r="C12" s="24"/>
      <c r="D12" s="25"/>
      <c r="E12" s="26"/>
      <c r="F12" s="27"/>
      <c r="G12" s="27"/>
      <c r="H12" s="27"/>
      <c r="I12" s="27"/>
      <c r="J12" s="27"/>
      <c r="K12" s="28"/>
      <c r="L12" s="27"/>
    </row>
    <row r="13" spans="1:12" ht="15" x14ac:dyDescent="0.25">
      <c r="A13" s="30"/>
      <c r="B13" s="31"/>
      <c r="C13" s="32"/>
      <c r="D13" s="33" t="s">
        <v>26</v>
      </c>
      <c r="E13" s="34"/>
      <c r="F13" s="35">
        <v>565</v>
      </c>
      <c r="G13" s="35">
        <v>16.060000000000002</v>
      </c>
      <c r="H13" s="35">
        <v>15.899999999999999</v>
      </c>
      <c r="I13" s="35">
        <v>81.96</v>
      </c>
      <c r="J13" s="35">
        <v>541.35</v>
      </c>
      <c r="K13" s="36"/>
      <c r="L13" s="35">
        <f>SUM(L6:L12)</f>
        <v>0</v>
      </c>
    </row>
    <row r="14" spans="1:12" ht="15" x14ac:dyDescent="0.25">
      <c r="A14" s="37">
        <f>A6</f>
        <v>1</v>
      </c>
      <c r="B14" s="38">
        <f>B6</f>
        <v>1</v>
      </c>
      <c r="C14" s="39" t="s">
        <v>27</v>
      </c>
      <c r="D14" s="29" t="s">
        <v>28</v>
      </c>
      <c r="E14" s="26" t="s">
        <v>45</v>
      </c>
      <c r="F14" s="27">
        <v>60</v>
      </c>
      <c r="G14" s="27">
        <v>0.96</v>
      </c>
      <c r="H14" s="27">
        <v>3.1</v>
      </c>
      <c r="I14" s="27">
        <v>5.04</v>
      </c>
      <c r="J14" s="27">
        <v>54.9</v>
      </c>
      <c r="K14" s="28" t="s">
        <v>42</v>
      </c>
      <c r="L14" s="27"/>
    </row>
    <row r="15" spans="1:12" ht="15" x14ac:dyDescent="0.25">
      <c r="A15" s="22"/>
      <c r="B15" s="23"/>
      <c r="C15" s="24"/>
      <c r="D15" s="29" t="s">
        <v>29</v>
      </c>
      <c r="E15" s="26" t="s">
        <v>46</v>
      </c>
      <c r="F15" s="27">
        <v>200</v>
      </c>
      <c r="G15" s="65">
        <v>5.72</v>
      </c>
      <c r="H15" s="27">
        <v>0.48</v>
      </c>
      <c r="I15" s="27">
        <v>17.2</v>
      </c>
      <c r="J15" s="27">
        <v>101.88</v>
      </c>
      <c r="K15" s="28" t="s">
        <v>51</v>
      </c>
      <c r="L15" s="27"/>
    </row>
    <row r="16" spans="1:12" ht="15" x14ac:dyDescent="0.25">
      <c r="A16" s="22"/>
      <c r="B16" s="23"/>
      <c r="C16" s="24"/>
      <c r="D16" s="29" t="s">
        <v>30</v>
      </c>
      <c r="E16" s="26" t="s">
        <v>47</v>
      </c>
      <c r="F16" s="27">
        <v>80</v>
      </c>
      <c r="G16" s="27">
        <v>14.36</v>
      </c>
      <c r="H16" s="27">
        <v>18.2</v>
      </c>
      <c r="I16" s="27">
        <v>11.48</v>
      </c>
      <c r="J16" s="27">
        <v>267.26</v>
      </c>
      <c r="K16" s="28" t="s">
        <v>52</v>
      </c>
      <c r="L16" s="27"/>
    </row>
    <row r="17" spans="1:12" ht="15" x14ac:dyDescent="0.25">
      <c r="A17" s="22"/>
      <c r="B17" s="23"/>
      <c r="C17" s="24"/>
      <c r="D17" s="29" t="s">
        <v>31</v>
      </c>
      <c r="E17" s="26" t="s">
        <v>48</v>
      </c>
      <c r="F17" s="27">
        <v>150</v>
      </c>
      <c r="G17" s="27">
        <v>5.85</v>
      </c>
      <c r="H17" s="27">
        <v>6.15</v>
      </c>
      <c r="I17" s="27">
        <v>31.26</v>
      </c>
      <c r="J17" s="27">
        <v>207.37</v>
      </c>
      <c r="K17" s="28" t="s">
        <v>53</v>
      </c>
      <c r="L17" s="27"/>
    </row>
    <row r="18" spans="1:12" ht="15" x14ac:dyDescent="0.25">
      <c r="A18" s="22"/>
      <c r="B18" s="23"/>
      <c r="C18" s="24"/>
      <c r="D18" s="29" t="s">
        <v>32</v>
      </c>
      <c r="E18" s="26" t="s">
        <v>49</v>
      </c>
      <c r="F18" s="27">
        <v>200</v>
      </c>
      <c r="G18" s="27">
        <v>1.04</v>
      </c>
      <c r="H18" s="27">
        <v>0</v>
      </c>
      <c r="I18" s="27">
        <v>26.96</v>
      </c>
      <c r="J18" s="27">
        <v>107.44</v>
      </c>
      <c r="K18" s="28" t="s">
        <v>54</v>
      </c>
      <c r="L18" s="27"/>
    </row>
    <row r="19" spans="1:12" ht="15" x14ac:dyDescent="0.25">
      <c r="A19" s="22"/>
      <c r="B19" s="23"/>
      <c r="C19" s="24"/>
      <c r="D19" s="29" t="s">
        <v>33</v>
      </c>
      <c r="E19" s="26"/>
      <c r="F19" s="27"/>
      <c r="G19" s="27"/>
      <c r="H19" s="27"/>
      <c r="I19" s="27"/>
      <c r="J19" s="27"/>
      <c r="K19" s="28"/>
      <c r="L19" s="27"/>
    </row>
    <row r="20" spans="1:12" ht="15" x14ac:dyDescent="0.25">
      <c r="A20" s="22"/>
      <c r="B20" s="23"/>
      <c r="C20" s="24"/>
      <c r="D20" s="29" t="s">
        <v>34</v>
      </c>
      <c r="E20" s="26" t="s">
        <v>50</v>
      </c>
      <c r="F20" s="27">
        <v>38</v>
      </c>
      <c r="G20" s="27">
        <v>1.96</v>
      </c>
      <c r="H20" s="27">
        <v>0.45</v>
      </c>
      <c r="I20" s="27">
        <v>11.16</v>
      </c>
      <c r="J20" s="27">
        <v>80.64</v>
      </c>
      <c r="K20" s="28" t="s">
        <v>55</v>
      </c>
      <c r="L20" s="27"/>
    </row>
    <row r="21" spans="1:12" ht="15" x14ac:dyDescent="0.25">
      <c r="A21" s="22"/>
      <c r="B21" s="23"/>
      <c r="C21" s="24" t="s">
        <v>56</v>
      </c>
      <c r="D21" s="25"/>
      <c r="E21" s="26" t="s">
        <v>57</v>
      </c>
      <c r="F21" s="27">
        <v>90</v>
      </c>
      <c r="G21" s="27">
        <v>6.83</v>
      </c>
      <c r="H21" s="27">
        <v>9.9</v>
      </c>
      <c r="I21" s="27">
        <v>29.48</v>
      </c>
      <c r="J21" s="27">
        <v>249.18</v>
      </c>
      <c r="K21" s="28" t="s">
        <v>59</v>
      </c>
      <c r="L21" s="27"/>
    </row>
    <row r="22" spans="1:12" ht="15" x14ac:dyDescent="0.25">
      <c r="A22" s="22"/>
      <c r="B22" s="23"/>
      <c r="C22" s="24"/>
      <c r="D22" s="55" t="s">
        <v>32</v>
      </c>
      <c r="E22" s="26" t="s">
        <v>58</v>
      </c>
      <c r="F22" s="27">
        <v>200</v>
      </c>
      <c r="G22" s="27">
        <v>12</v>
      </c>
      <c r="H22" s="27">
        <v>3.06</v>
      </c>
      <c r="I22" s="27">
        <v>13</v>
      </c>
      <c r="J22" s="27">
        <v>50.09</v>
      </c>
      <c r="K22" s="28" t="s">
        <v>60</v>
      </c>
      <c r="L22" s="27"/>
    </row>
    <row r="23" spans="1:12" ht="15" x14ac:dyDescent="0.25">
      <c r="A23" s="22"/>
      <c r="B23" s="23"/>
      <c r="C23" s="24"/>
      <c r="D23" s="55"/>
      <c r="E23" s="26"/>
      <c r="F23" s="27"/>
      <c r="G23" s="27"/>
      <c r="H23" s="27"/>
      <c r="I23" s="27"/>
      <c r="J23" s="27"/>
      <c r="K23" s="28"/>
      <c r="L23" s="27"/>
    </row>
    <row r="24" spans="1:12" ht="15" x14ac:dyDescent="0.25">
      <c r="A24" s="30"/>
      <c r="B24" s="31"/>
      <c r="C24" s="32"/>
      <c r="D24" s="33" t="s">
        <v>26</v>
      </c>
      <c r="E24" s="34"/>
      <c r="F24" s="35">
        <v>1018</v>
      </c>
      <c r="G24" s="35">
        <v>48.72</v>
      </c>
      <c r="H24" s="35">
        <v>41.34</v>
      </c>
      <c r="I24" s="35">
        <v>145.57999999999998</v>
      </c>
      <c r="J24" s="35">
        <v>1118.7599999999998</v>
      </c>
      <c r="K24" s="36"/>
      <c r="L24" s="35">
        <f>SUM(L14:L22)</f>
        <v>0</v>
      </c>
    </row>
    <row r="25" spans="1:12" ht="15.75" thickBot="1" x14ac:dyDescent="0.25">
      <c r="A25" s="40">
        <f>A6</f>
        <v>1</v>
      </c>
      <c r="B25" s="41">
        <f>B6</f>
        <v>1</v>
      </c>
      <c r="C25" s="69" t="s">
        <v>35</v>
      </c>
      <c r="D25" s="70"/>
      <c r="E25" s="42"/>
      <c r="F25" s="43">
        <v>1583</v>
      </c>
      <c r="G25" s="43">
        <v>64.78</v>
      </c>
      <c r="H25" s="43">
        <v>57.24</v>
      </c>
      <c r="I25" s="43">
        <v>227.53999999999996</v>
      </c>
      <c r="J25" s="43">
        <v>1660.1099999999997</v>
      </c>
      <c r="K25" s="43"/>
      <c r="L25" s="43">
        <f>L13+L24</f>
        <v>0</v>
      </c>
    </row>
    <row r="26" spans="1:12" ht="15" x14ac:dyDescent="0.25">
      <c r="A26" s="44">
        <v>1</v>
      </c>
      <c r="B26" s="23">
        <v>2</v>
      </c>
      <c r="C26" s="17" t="s">
        <v>21</v>
      </c>
      <c r="D26" s="18" t="s">
        <v>22</v>
      </c>
      <c r="E26" s="51" t="s">
        <v>63</v>
      </c>
      <c r="F26" s="20">
        <v>200</v>
      </c>
      <c r="G26" s="20">
        <v>6.6</v>
      </c>
      <c r="H26" s="20">
        <v>9</v>
      </c>
      <c r="I26" s="20">
        <v>20.64</v>
      </c>
      <c r="J26" s="20">
        <v>188.39</v>
      </c>
      <c r="K26" s="52" t="s">
        <v>64</v>
      </c>
      <c r="L26" s="20"/>
    </row>
    <row r="27" spans="1:12" ht="15" x14ac:dyDescent="0.25">
      <c r="A27" s="44"/>
      <c r="B27" s="23"/>
      <c r="C27" s="24"/>
      <c r="D27" s="25"/>
      <c r="E27" s="26"/>
      <c r="F27" s="27"/>
      <c r="G27" s="27"/>
      <c r="H27" s="27"/>
      <c r="I27" s="27"/>
      <c r="J27" s="27"/>
      <c r="K27" s="28"/>
      <c r="L27" s="27"/>
    </row>
    <row r="28" spans="1:12" ht="15" x14ac:dyDescent="0.25">
      <c r="A28" s="44"/>
      <c r="B28" s="23"/>
      <c r="C28" s="24"/>
      <c r="D28" s="29" t="s">
        <v>23</v>
      </c>
      <c r="E28" s="53" t="s">
        <v>66</v>
      </c>
      <c r="F28" s="27">
        <v>200</v>
      </c>
      <c r="G28" s="27">
        <v>3.12</v>
      </c>
      <c r="H28" s="27">
        <v>3.24</v>
      </c>
      <c r="I28" s="27">
        <v>17.7</v>
      </c>
      <c r="J28" s="27">
        <v>109.28</v>
      </c>
      <c r="K28" s="54" t="s">
        <v>67</v>
      </c>
      <c r="L28" s="27"/>
    </row>
    <row r="29" spans="1:12" ht="15" x14ac:dyDescent="0.25">
      <c r="A29" s="44"/>
      <c r="B29" s="23"/>
      <c r="C29" s="24"/>
      <c r="D29" s="29" t="s">
        <v>24</v>
      </c>
      <c r="E29" s="53" t="s">
        <v>65</v>
      </c>
      <c r="F29" s="27">
        <v>45</v>
      </c>
      <c r="G29" s="27">
        <v>3.19</v>
      </c>
      <c r="H29" s="27">
        <v>0.49</v>
      </c>
      <c r="I29" s="27">
        <v>20.43</v>
      </c>
      <c r="J29" s="27">
        <v>103</v>
      </c>
      <c r="K29" s="54" t="s">
        <v>68</v>
      </c>
      <c r="L29" s="27"/>
    </row>
    <row r="30" spans="1:12" ht="15" x14ac:dyDescent="0.25">
      <c r="A30" s="44"/>
      <c r="B30" s="23"/>
      <c r="C30" s="24"/>
      <c r="D30" s="29"/>
      <c r="E30" s="53" t="s">
        <v>69</v>
      </c>
      <c r="F30" s="27">
        <v>25</v>
      </c>
      <c r="G30" s="27">
        <v>6.5</v>
      </c>
      <c r="H30" s="27">
        <v>6.7</v>
      </c>
      <c r="I30" s="27">
        <v>0</v>
      </c>
      <c r="J30" s="27">
        <v>88</v>
      </c>
      <c r="K30" s="54" t="s">
        <v>70</v>
      </c>
      <c r="L30" s="27"/>
    </row>
    <row r="31" spans="1:12" ht="15" x14ac:dyDescent="0.25">
      <c r="A31" s="44"/>
      <c r="B31" s="23"/>
      <c r="C31" s="24"/>
      <c r="D31" s="55" t="s">
        <v>25</v>
      </c>
      <c r="E31" s="53" t="s">
        <v>71</v>
      </c>
      <c r="F31" s="27">
        <v>107</v>
      </c>
      <c r="G31" s="27">
        <v>0.42</v>
      </c>
      <c r="H31" s="27">
        <v>0.42</v>
      </c>
      <c r="I31" s="27">
        <v>10.49</v>
      </c>
      <c r="J31" s="27">
        <v>45.95</v>
      </c>
      <c r="K31" s="54" t="s">
        <v>78</v>
      </c>
      <c r="L31" s="27"/>
    </row>
    <row r="32" spans="1:12" ht="15" x14ac:dyDescent="0.25">
      <c r="A32" s="44"/>
      <c r="B32" s="23"/>
      <c r="C32" s="24"/>
      <c r="D32" s="25"/>
      <c r="E32" s="26"/>
      <c r="F32" s="27"/>
      <c r="G32" s="27"/>
      <c r="H32" s="27"/>
      <c r="I32" s="27"/>
      <c r="J32" s="27"/>
      <c r="K32" s="28"/>
      <c r="L32" s="27"/>
    </row>
    <row r="33" spans="1:12" ht="15" x14ac:dyDescent="0.25">
      <c r="A33" s="45"/>
      <c r="B33" s="31"/>
      <c r="C33" s="32"/>
      <c r="D33" s="33" t="s">
        <v>26</v>
      </c>
      <c r="E33" s="34"/>
      <c r="F33" s="35">
        <v>577</v>
      </c>
      <c r="G33" s="35">
        <v>19.829999999999998</v>
      </c>
      <c r="H33" s="35">
        <v>19.850000000000001</v>
      </c>
      <c r="I33" s="35">
        <v>69.260000000000005</v>
      </c>
      <c r="J33" s="35">
        <v>534.62</v>
      </c>
      <c r="K33" s="36"/>
      <c r="L33" s="35">
        <f>SUM(L26:L32)</f>
        <v>0</v>
      </c>
    </row>
    <row r="34" spans="1:12" ht="15" x14ac:dyDescent="0.25">
      <c r="A34" s="38">
        <f>A26</f>
        <v>1</v>
      </c>
      <c r="B34" s="38">
        <f>B26</f>
        <v>2</v>
      </c>
      <c r="C34" s="39" t="s">
        <v>27</v>
      </c>
      <c r="D34" s="29" t="s">
        <v>28</v>
      </c>
      <c r="E34" s="53" t="s">
        <v>72</v>
      </c>
      <c r="F34" s="27">
        <v>60</v>
      </c>
      <c r="G34" s="27">
        <v>1.1399999999999999</v>
      </c>
      <c r="H34" s="27">
        <v>5.34</v>
      </c>
      <c r="I34" s="27">
        <v>4.62</v>
      </c>
      <c r="J34" s="27">
        <v>71.400000000000006</v>
      </c>
      <c r="K34" s="54" t="s">
        <v>73</v>
      </c>
      <c r="L34" s="27"/>
    </row>
    <row r="35" spans="1:12" ht="15" x14ac:dyDescent="0.25">
      <c r="A35" s="44"/>
      <c r="B35" s="23"/>
      <c r="C35" s="24"/>
      <c r="D35" s="29" t="s">
        <v>29</v>
      </c>
      <c r="E35" s="53" t="s">
        <v>74</v>
      </c>
      <c r="F35" s="27">
        <v>200</v>
      </c>
      <c r="G35" s="27">
        <v>3.08</v>
      </c>
      <c r="H35" s="27">
        <v>1.74</v>
      </c>
      <c r="I35" s="27">
        <v>5.42</v>
      </c>
      <c r="J35" s="27">
        <v>64.680000000000007</v>
      </c>
      <c r="K35" s="54" t="s">
        <v>75</v>
      </c>
      <c r="L35" s="27"/>
    </row>
    <row r="36" spans="1:12" ht="15" x14ac:dyDescent="0.25">
      <c r="A36" s="44"/>
      <c r="B36" s="23"/>
      <c r="C36" s="24"/>
      <c r="D36" s="29" t="s">
        <v>30</v>
      </c>
      <c r="E36" s="53" t="s">
        <v>76</v>
      </c>
      <c r="F36" s="27">
        <v>230</v>
      </c>
      <c r="G36" s="27">
        <v>16.850000000000001</v>
      </c>
      <c r="H36" s="27">
        <v>16.899999999999999</v>
      </c>
      <c r="I36" s="27">
        <v>21.75</v>
      </c>
      <c r="J36" s="27">
        <v>304.39999999999998</v>
      </c>
      <c r="K36" s="54" t="s">
        <v>77</v>
      </c>
      <c r="L36" s="27"/>
    </row>
    <row r="37" spans="1:12" ht="15" x14ac:dyDescent="0.25">
      <c r="A37" s="44"/>
      <c r="B37" s="23"/>
      <c r="C37" s="24"/>
      <c r="D37" s="29" t="s">
        <v>31</v>
      </c>
      <c r="E37" s="26"/>
      <c r="F37" s="27"/>
      <c r="G37" s="27"/>
      <c r="H37" s="27"/>
      <c r="I37" s="27"/>
      <c r="J37" s="27"/>
      <c r="K37" s="28"/>
      <c r="L37" s="27"/>
    </row>
    <row r="38" spans="1:12" ht="15" x14ac:dyDescent="0.25">
      <c r="A38" s="44"/>
      <c r="B38" s="23"/>
      <c r="C38" s="24"/>
      <c r="D38" s="29" t="s">
        <v>32</v>
      </c>
      <c r="E38" s="26" t="s">
        <v>49</v>
      </c>
      <c r="F38" s="27">
        <v>200</v>
      </c>
      <c r="G38" s="27">
        <v>1.04</v>
      </c>
      <c r="H38" s="27">
        <v>0</v>
      </c>
      <c r="I38" s="27">
        <v>26.96</v>
      </c>
      <c r="J38" s="27">
        <v>107.44</v>
      </c>
      <c r="K38" s="28" t="s">
        <v>54</v>
      </c>
      <c r="L38" s="27"/>
    </row>
    <row r="39" spans="1:12" ht="15" x14ac:dyDescent="0.25">
      <c r="A39" s="44"/>
      <c r="B39" s="23"/>
      <c r="C39" s="24"/>
      <c r="D39" s="29" t="s">
        <v>33</v>
      </c>
      <c r="E39" s="26"/>
      <c r="F39" s="27"/>
      <c r="G39" s="27"/>
      <c r="H39" s="27"/>
      <c r="I39" s="27"/>
      <c r="J39" s="27"/>
      <c r="K39" s="28"/>
      <c r="L39" s="27"/>
    </row>
    <row r="40" spans="1:12" ht="15" x14ac:dyDescent="0.25">
      <c r="A40" s="44"/>
      <c r="B40" s="23"/>
      <c r="C40" s="24"/>
      <c r="D40" s="29" t="s">
        <v>34</v>
      </c>
      <c r="E40" s="26" t="s">
        <v>50</v>
      </c>
      <c r="F40" s="27">
        <v>38</v>
      </c>
      <c r="G40" s="27">
        <v>1.96</v>
      </c>
      <c r="H40" s="27">
        <v>0.45</v>
      </c>
      <c r="I40" s="27">
        <v>11.16</v>
      </c>
      <c r="J40" s="27">
        <v>80.64</v>
      </c>
      <c r="K40" s="28" t="s">
        <v>55</v>
      </c>
      <c r="L40" s="27"/>
    </row>
    <row r="41" spans="1:12" ht="15" x14ac:dyDescent="0.25">
      <c r="A41" s="44"/>
      <c r="B41" s="23"/>
      <c r="C41" s="24"/>
      <c r="D41" s="25"/>
      <c r="E41" s="26"/>
      <c r="F41" s="27"/>
      <c r="G41" s="27"/>
      <c r="H41" s="27"/>
      <c r="I41" s="27"/>
      <c r="J41" s="27"/>
      <c r="K41" s="28"/>
      <c r="L41" s="27"/>
    </row>
    <row r="42" spans="1:12" ht="15" x14ac:dyDescent="0.25">
      <c r="A42" s="44"/>
      <c r="B42" s="23"/>
      <c r="C42" s="58" t="s">
        <v>56</v>
      </c>
      <c r="D42" s="25"/>
      <c r="E42" s="26" t="s">
        <v>79</v>
      </c>
      <c r="F42" s="27" t="s">
        <v>166</v>
      </c>
      <c r="G42" s="27">
        <v>27.32</v>
      </c>
      <c r="H42" s="27">
        <v>18.079999999999998</v>
      </c>
      <c r="I42" s="27">
        <v>19.84</v>
      </c>
      <c r="J42" s="27">
        <v>362.66</v>
      </c>
      <c r="K42" s="28" t="s">
        <v>80</v>
      </c>
      <c r="L42" s="27"/>
    </row>
    <row r="43" spans="1:12" ht="15" x14ac:dyDescent="0.25">
      <c r="A43" s="44"/>
      <c r="B43" s="23"/>
      <c r="C43" s="58"/>
      <c r="D43" s="55" t="s">
        <v>81</v>
      </c>
      <c r="E43" s="26" t="s">
        <v>43</v>
      </c>
      <c r="F43" s="27">
        <v>200</v>
      </c>
      <c r="G43" s="27">
        <v>1</v>
      </c>
      <c r="H43" s="27">
        <v>0.2</v>
      </c>
      <c r="I43" s="27">
        <v>20.2</v>
      </c>
      <c r="J43" s="27">
        <v>52</v>
      </c>
      <c r="K43" s="28" t="s">
        <v>44</v>
      </c>
      <c r="L43" s="27"/>
    </row>
    <row r="44" spans="1:12" ht="15" x14ac:dyDescent="0.25">
      <c r="A44" s="45"/>
      <c r="B44" s="31"/>
      <c r="C44" s="32"/>
      <c r="D44" s="33" t="s">
        <v>26</v>
      </c>
      <c r="E44" s="34"/>
      <c r="F44" s="35">
        <v>928</v>
      </c>
      <c r="G44" s="35">
        <v>52.39</v>
      </c>
      <c r="H44" s="35">
        <v>42.709999999999994</v>
      </c>
      <c r="I44" s="35">
        <v>109.95</v>
      </c>
      <c r="J44" s="35">
        <v>1043.22</v>
      </c>
      <c r="K44" s="36"/>
      <c r="L44" s="35">
        <f>SUM(L34:L43)</f>
        <v>0</v>
      </c>
    </row>
    <row r="45" spans="1:12" ht="15.75" customHeight="1" x14ac:dyDescent="0.2">
      <c r="A45" s="46">
        <f>A26</f>
        <v>1</v>
      </c>
      <c r="B45" s="46">
        <f>B26</f>
        <v>2</v>
      </c>
      <c r="C45" s="69" t="s">
        <v>35</v>
      </c>
      <c r="D45" s="70"/>
      <c r="E45" s="42"/>
      <c r="F45" s="43">
        <v>1735</v>
      </c>
      <c r="G45" s="43">
        <v>72.22</v>
      </c>
      <c r="H45" s="43">
        <v>62.559999999999995</v>
      </c>
      <c r="I45" s="43">
        <v>179.21</v>
      </c>
      <c r="J45" s="43">
        <v>1577.8400000000001</v>
      </c>
      <c r="K45" s="43"/>
      <c r="L45" s="43">
        <f>L33+L44</f>
        <v>0</v>
      </c>
    </row>
    <row r="46" spans="1:12" ht="15" x14ac:dyDescent="0.25">
      <c r="A46" s="15">
        <v>1</v>
      </c>
      <c r="B46" s="16">
        <v>3</v>
      </c>
      <c r="C46" s="17" t="s">
        <v>21</v>
      </c>
      <c r="D46" s="18" t="s">
        <v>22</v>
      </c>
      <c r="E46" s="51" t="s">
        <v>82</v>
      </c>
      <c r="F46" s="56">
        <v>200</v>
      </c>
      <c r="G46" s="20">
        <v>6.76</v>
      </c>
      <c r="H46" s="20">
        <v>10.42</v>
      </c>
      <c r="I46" s="20">
        <v>25.86</v>
      </c>
      <c r="J46" s="20">
        <v>224.94</v>
      </c>
      <c r="K46" s="52" t="s">
        <v>83</v>
      </c>
      <c r="L46" s="20"/>
    </row>
    <row r="47" spans="1:12" ht="15" x14ac:dyDescent="0.25">
      <c r="A47" s="22"/>
      <c r="B47" s="23"/>
      <c r="C47" s="24"/>
      <c r="D47" s="25"/>
      <c r="E47" s="26"/>
      <c r="F47" s="27"/>
      <c r="G47" s="27"/>
      <c r="H47" s="27"/>
      <c r="I47" s="27"/>
      <c r="J47" s="27"/>
      <c r="K47" s="28"/>
      <c r="L47" s="27"/>
    </row>
    <row r="48" spans="1:12" ht="15" x14ac:dyDescent="0.25">
      <c r="A48" s="22"/>
      <c r="B48" s="23"/>
      <c r="C48" s="24"/>
      <c r="D48" s="29" t="s">
        <v>23</v>
      </c>
      <c r="E48" s="26" t="s">
        <v>39</v>
      </c>
      <c r="F48" s="27">
        <v>200</v>
      </c>
      <c r="G48" s="27">
        <v>4.8</v>
      </c>
      <c r="H48" s="27">
        <v>4.8</v>
      </c>
      <c r="I48" s="27">
        <v>21.96</v>
      </c>
      <c r="J48" s="27">
        <v>147.84</v>
      </c>
      <c r="K48" s="28" t="s">
        <v>40</v>
      </c>
      <c r="L48" s="27"/>
    </row>
    <row r="49" spans="1:12" ht="15" x14ac:dyDescent="0.25">
      <c r="A49" s="22"/>
      <c r="B49" s="23"/>
      <c r="C49" s="24"/>
      <c r="D49" s="29" t="s">
        <v>24</v>
      </c>
      <c r="E49" s="26" t="s">
        <v>41</v>
      </c>
      <c r="F49" s="27" t="s">
        <v>165</v>
      </c>
      <c r="G49" s="27">
        <v>3.73</v>
      </c>
      <c r="H49" s="27">
        <v>0.56999999999999995</v>
      </c>
      <c r="I49" s="27">
        <v>23.9</v>
      </c>
      <c r="J49" s="27">
        <v>120.53</v>
      </c>
      <c r="K49" s="28" t="s">
        <v>42</v>
      </c>
      <c r="L49" s="27"/>
    </row>
    <row r="50" spans="1:12" ht="15" x14ac:dyDescent="0.25">
      <c r="A50" s="22"/>
      <c r="B50" s="23"/>
      <c r="C50" s="24"/>
      <c r="D50" s="57" t="s">
        <v>81</v>
      </c>
      <c r="E50" s="26" t="s">
        <v>43</v>
      </c>
      <c r="F50" s="27">
        <v>110</v>
      </c>
      <c r="G50" s="27">
        <v>0.55000000000000004</v>
      </c>
      <c r="H50" s="27">
        <v>0.11</v>
      </c>
      <c r="I50" s="27">
        <v>11.1</v>
      </c>
      <c r="J50" s="27">
        <v>50.6</v>
      </c>
      <c r="K50" s="28" t="s">
        <v>44</v>
      </c>
      <c r="L50" s="27"/>
    </row>
    <row r="51" spans="1:12" ht="15" x14ac:dyDescent="0.25">
      <c r="A51" s="22"/>
      <c r="B51" s="23"/>
      <c r="C51" s="24"/>
      <c r="D51" s="55" t="s">
        <v>25</v>
      </c>
      <c r="E51" s="53" t="s">
        <v>84</v>
      </c>
      <c r="F51" s="27">
        <v>107</v>
      </c>
      <c r="G51" s="27">
        <v>0.42</v>
      </c>
      <c r="H51" s="27">
        <v>0.42</v>
      </c>
      <c r="I51" s="27">
        <v>10.49</v>
      </c>
      <c r="J51" s="27">
        <v>45.95</v>
      </c>
      <c r="K51" s="54" t="s">
        <v>78</v>
      </c>
      <c r="L51" s="27"/>
    </row>
    <row r="52" spans="1:12" ht="15" x14ac:dyDescent="0.25">
      <c r="A52" s="22"/>
      <c r="B52" s="23"/>
      <c r="C52" s="24"/>
      <c r="D52" s="25"/>
      <c r="E52" s="26"/>
      <c r="F52" s="27"/>
      <c r="G52" s="27"/>
      <c r="H52" s="27"/>
      <c r="I52" s="27"/>
      <c r="J52" s="27"/>
      <c r="K52" s="28"/>
      <c r="L52" s="27"/>
    </row>
    <row r="53" spans="1:12" ht="15" x14ac:dyDescent="0.25">
      <c r="A53" s="30"/>
      <c r="B53" s="31"/>
      <c r="C53" s="32"/>
      <c r="D53" s="33" t="s">
        <v>26</v>
      </c>
      <c r="E53" s="34"/>
      <c r="F53" s="35">
        <v>682</v>
      </c>
      <c r="G53" s="35">
        <v>16.21</v>
      </c>
      <c r="H53" s="35">
        <v>16.32</v>
      </c>
      <c r="I53" s="35">
        <v>93.31</v>
      </c>
      <c r="J53" s="35">
        <v>589.86</v>
      </c>
      <c r="K53" s="36"/>
      <c r="L53" s="35">
        <f>SUM(L46:L52)</f>
        <v>0</v>
      </c>
    </row>
    <row r="54" spans="1:12" ht="15" x14ac:dyDescent="0.25">
      <c r="A54" s="37">
        <f>A46</f>
        <v>1</v>
      </c>
      <c r="B54" s="38">
        <f>B46</f>
        <v>3</v>
      </c>
      <c r="C54" s="39" t="s">
        <v>27</v>
      </c>
      <c r="D54" s="29" t="s">
        <v>28</v>
      </c>
      <c r="E54" s="53" t="s">
        <v>85</v>
      </c>
      <c r="F54" s="27">
        <v>60</v>
      </c>
      <c r="G54" s="27">
        <v>3</v>
      </c>
      <c r="H54" s="27">
        <v>0.12</v>
      </c>
      <c r="I54" s="27">
        <v>4.9800000000000004</v>
      </c>
      <c r="J54" s="27">
        <v>33</v>
      </c>
      <c r="K54" s="54" t="s">
        <v>87</v>
      </c>
      <c r="L54" s="27"/>
    </row>
    <row r="55" spans="1:12" ht="15" x14ac:dyDescent="0.25">
      <c r="A55" s="22"/>
      <c r="B55" s="23"/>
      <c r="C55" s="24"/>
      <c r="D55" s="29" t="s">
        <v>29</v>
      </c>
      <c r="E55" s="53" t="s">
        <v>86</v>
      </c>
      <c r="F55" s="27">
        <v>200</v>
      </c>
      <c r="G55" s="27">
        <v>2.42</v>
      </c>
      <c r="H55" s="27">
        <v>1.62</v>
      </c>
      <c r="I55" s="27">
        <v>13.2</v>
      </c>
      <c r="J55" s="27">
        <v>92.08</v>
      </c>
      <c r="K55" s="54" t="s">
        <v>88</v>
      </c>
      <c r="L55" s="27"/>
    </row>
    <row r="56" spans="1:12" ht="15" x14ac:dyDescent="0.25">
      <c r="A56" s="22"/>
      <c r="B56" s="23"/>
      <c r="C56" s="24"/>
      <c r="D56" s="29" t="s">
        <v>30</v>
      </c>
      <c r="E56" s="53" t="s">
        <v>89</v>
      </c>
      <c r="F56" s="27">
        <v>200</v>
      </c>
      <c r="G56" s="27">
        <v>30</v>
      </c>
      <c r="H56" s="27">
        <v>27.72</v>
      </c>
      <c r="I56" s="27">
        <v>50.18</v>
      </c>
      <c r="J56" s="27">
        <v>570</v>
      </c>
      <c r="K56" s="54" t="s">
        <v>77</v>
      </c>
      <c r="L56" s="27"/>
    </row>
    <row r="57" spans="1:12" ht="15" x14ac:dyDescent="0.25">
      <c r="A57" s="22"/>
      <c r="B57" s="23"/>
      <c r="C57" s="24"/>
      <c r="D57" s="29" t="s">
        <v>31</v>
      </c>
      <c r="E57" s="26"/>
      <c r="F57" s="27"/>
      <c r="G57" s="27"/>
      <c r="H57" s="27"/>
      <c r="I57" s="27"/>
      <c r="J57" s="27"/>
      <c r="K57" s="28"/>
      <c r="L57" s="27"/>
    </row>
    <row r="58" spans="1:12" ht="15" x14ac:dyDescent="0.25">
      <c r="A58" s="22"/>
      <c r="B58" s="23"/>
      <c r="C58" s="24"/>
      <c r="D58" s="29" t="s">
        <v>32</v>
      </c>
      <c r="E58" s="26" t="s">
        <v>49</v>
      </c>
      <c r="F58" s="27">
        <v>200</v>
      </c>
      <c r="G58" s="27">
        <v>1.04</v>
      </c>
      <c r="H58" s="27">
        <v>0</v>
      </c>
      <c r="I58" s="27">
        <v>26.96</v>
      </c>
      <c r="J58" s="27">
        <v>107.44</v>
      </c>
      <c r="K58" s="28" t="s">
        <v>54</v>
      </c>
      <c r="L58" s="27"/>
    </row>
    <row r="59" spans="1:12" ht="15" x14ac:dyDescent="0.25">
      <c r="A59" s="22"/>
      <c r="B59" s="23"/>
      <c r="C59" s="24"/>
      <c r="D59" s="29" t="s">
        <v>33</v>
      </c>
      <c r="E59" s="26"/>
      <c r="F59" s="27"/>
      <c r="G59" s="27"/>
      <c r="H59" s="27"/>
      <c r="I59" s="27"/>
      <c r="J59" s="27"/>
      <c r="K59" s="28"/>
      <c r="L59" s="27"/>
    </row>
    <row r="60" spans="1:12" ht="15" x14ac:dyDescent="0.25">
      <c r="A60" s="22"/>
      <c r="B60" s="23"/>
      <c r="C60" s="24"/>
      <c r="D60" s="29" t="s">
        <v>34</v>
      </c>
      <c r="E60" s="26" t="s">
        <v>50</v>
      </c>
      <c r="F60" s="27">
        <v>38</v>
      </c>
      <c r="G60" s="27">
        <v>1.96</v>
      </c>
      <c r="H60" s="27">
        <v>0.45</v>
      </c>
      <c r="I60" s="27">
        <v>11.16</v>
      </c>
      <c r="J60" s="27">
        <v>80.64</v>
      </c>
      <c r="K60" s="28" t="s">
        <v>55</v>
      </c>
      <c r="L60" s="27"/>
    </row>
    <row r="61" spans="1:12" ht="15" x14ac:dyDescent="0.25">
      <c r="A61" s="22"/>
      <c r="B61" s="23"/>
      <c r="C61" s="24"/>
      <c r="D61" s="29"/>
      <c r="E61" s="26"/>
      <c r="F61" s="27"/>
      <c r="G61" s="27"/>
      <c r="H61" s="27"/>
      <c r="I61" s="27"/>
      <c r="J61" s="27"/>
      <c r="K61" s="28"/>
      <c r="L61" s="27"/>
    </row>
    <row r="62" spans="1:12" ht="15" x14ac:dyDescent="0.25">
      <c r="A62" s="22"/>
      <c r="B62" s="23"/>
      <c r="C62" s="58" t="s">
        <v>90</v>
      </c>
      <c r="D62" s="25"/>
      <c r="E62" s="53" t="s">
        <v>91</v>
      </c>
      <c r="F62" s="27">
        <v>90</v>
      </c>
      <c r="G62" s="27">
        <v>7.22</v>
      </c>
      <c r="H62" s="27">
        <v>5.14</v>
      </c>
      <c r="I62" s="27">
        <v>47.39</v>
      </c>
      <c r="J62" s="27">
        <v>264.61</v>
      </c>
      <c r="K62" s="54" t="s">
        <v>93</v>
      </c>
      <c r="L62" s="27"/>
    </row>
    <row r="63" spans="1:12" ht="15" x14ac:dyDescent="0.25">
      <c r="A63" s="22"/>
      <c r="B63" s="23"/>
      <c r="C63" s="24"/>
      <c r="D63" s="25"/>
      <c r="E63" s="53" t="s">
        <v>92</v>
      </c>
      <c r="F63" s="27">
        <v>200</v>
      </c>
      <c r="G63" s="27">
        <v>5.44</v>
      </c>
      <c r="H63" s="27">
        <v>6.4</v>
      </c>
      <c r="I63" s="27">
        <v>13.94</v>
      </c>
      <c r="J63" s="27">
        <v>138.4</v>
      </c>
      <c r="K63" s="54" t="s">
        <v>94</v>
      </c>
      <c r="L63" s="27"/>
    </row>
    <row r="64" spans="1:12" ht="15" x14ac:dyDescent="0.25">
      <c r="A64" s="30"/>
      <c r="B64" s="31"/>
      <c r="C64" s="32"/>
      <c r="D64" s="33" t="s">
        <v>26</v>
      </c>
      <c r="E64" s="34"/>
      <c r="F64" s="35">
        <v>988</v>
      </c>
      <c r="G64" s="35">
        <v>51.08</v>
      </c>
      <c r="H64" s="35">
        <v>41.449999999999996</v>
      </c>
      <c r="I64" s="35">
        <v>167.81</v>
      </c>
      <c r="J64" s="35">
        <v>1286.17</v>
      </c>
      <c r="K64" s="36"/>
      <c r="L64" s="35">
        <f>SUM(L54:L63)</f>
        <v>0</v>
      </c>
    </row>
    <row r="65" spans="1:12" ht="15.75" customHeight="1" x14ac:dyDescent="0.2">
      <c r="A65" s="40">
        <f>A46</f>
        <v>1</v>
      </c>
      <c r="B65" s="41">
        <f>B46</f>
        <v>3</v>
      </c>
      <c r="C65" s="69" t="s">
        <v>35</v>
      </c>
      <c r="D65" s="70"/>
      <c r="E65" s="42"/>
      <c r="F65" s="43">
        <f>F53+F64</f>
        <v>1670</v>
      </c>
      <c r="G65" s="43">
        <f>G53+G64</f>
        <v>67.289999999999992</v>
      </c>
      <c r="H65" s="43">
        <f>H53+H64</f>
        <v>57.769999999999996</v>
      </c>
      <c r="I65" s="43">
        <v>265.91000000000003</v>
      </c>
      <c r="J65" s="43">
        <f>J53+J64</f>
        <v>1876.0300000000002</v>
      </c>
      <c r="K65" s="43"/>
      <c r="L65" s="43">
        <f>L53+L64</f>
        <v>0</v>
      </c>
    </row>
    <row r="66" spans="1:12" ht="15" x14ac:dyDescent="0.25">
      <c r="A66" s="15">
        <v>1</v>
      </c>
      <c r="B66" s="16">
        <v>4</v>
      </c>
      <c r="C66" s="17" t="s">
        <v>21</v>
      </c>
      <c r="D66" s="18" t="s">
        <v>22</v>
      </c>
      <c r="E66" s="51" t="s">
        <v>95</v>
      </c>
      <c r="F66" s="20">
        <v>200</v>
      </c>
      <c r="G66" s="20">
        <v>6.32</v>
      </c>
      <c r="H66" s="20">
        <v>10.18</v>
      </c>
      <c r="I66" s="20">
        <v>26.34</v>
      </c>
      <c r="J66" s="20">
        <v>223.16</v>
      </c>
      <c r="K66" s="52" t="s">
        <v>96</v>
      </c>
      <c r="L66" s="20"/>
    </row>
    <row r="67" spans="1:12" ht="15" x14ac:dyDescent="0.25">
      <c r="A67" s="22"/>
      <c r="B67" s="23"/>
      <c r="C67" s="24"/>
      <c r="D67" s="25"/>
      <c r="E67" s="26"/>
      <c r="F67" s="27"/>
      <c r="G67" s="27"/>
      <c r="H67" s="27"/>
      <c r="I67" s="27"/>
      <c r="J67" s="27"/>
      <c r="K67" s="28"/>
      <c r="L67" s="27"/>
    </row>
    <row r="68" spans="1:12" ht="15" x14ac:dyDescent="0.25">
      <c r="A68" s="22"/>
      <c r="B68" s="23"/>
      <c r="C68" s="24"/>
      <c r="D68" s="29" t="s">
        <v>23</v>
      </c>
      <c r="E68" s="53" t="s">
        <v>97</v>
      </c>
      <c r="F68" s="27">
        <v>200</v>
      </c>
      <c r="G68" s="27">
        <v>6.2</v>
      </c>
      <c r="H68" s="27">
        <v>6.4</v>
      </c>
      <c r="I68" s="27">
        <v>22.16</v>
      </c>
      <c r="J68" s="27">
        <v>169.81</v>
      </c>
      <c r="K68" s="54" t="s">
        <v>98</v>
      </c>
      <c r="L68" s="27"/>
    </row>
    <row r="69" spans="1:12" ht="15" x14ac:dyDescent="0.25">
      <c r="A69" s="22"/>
      <c r="B69" s="23"/>
      <c r="C69" s="24"/>
      <c r="D69" s="29" t="s">
        <v>24</v>
      </c>
      <c r="E69" s="26" t="s">
        <v>41</v>
      </c>
      <c r="F69" s="27" t="s">
        <v>165</v>
      </c>
      <c r="G69" s="27">
        <v>3.73</v>
      </c>
      <c r="H69" s="27">
        <v>0.56999999999999995</v>
      </c>
      <c r="I69" s="27">
        <v>23.9</v>
      </c>
      <c r="J69" s="27">
        <v>120.53</v>
      </c>
      <c r="K69" s="28" t="s">
        <v>42</v>
      </c>
      <c r="L69" s="27"/>
    </row>
    <row r="70" spans="1:12" ht="15" x14ac:dyDescent="0.25">
      <c r="A70" s="22"/>
      <c r="B70" s="23"/>
      <c r="C70" s="24"/>
      <c r="D70" s="29" t="s">
        <v>25</v>
      </c>
      <c r="E70" s="53" t="s">
        <v>99</v>
      </c>
      <c r="F70" s="27">
        <v>107</v>
      </c>
      <c r="G70" s="27">
        <v>0.41</v>
      </c>
      <c r="H70" s="27">
        <v>0.41</v>
      </c>
      <c r="I70" s="27">
        <v>10.09</v>
      </c>
      <c r="J70" s="27">
        <v>45.32</v>
      </c>
      <c r="K70" s="54" t="s">
        <v>78</v>
      </c>
      <c r="L70" s="27"/>
    </row>
    <row r="71" spans="1:12" ht="15" x14ac:dyDescent="0.25">
      <c r="A71" s="22"/>
      <c r="B71" s="23"/>
      <c r="C71" s="24"/>
      <c r="D71" s="25"/>
      <c r="E71" s="26"/>
      <c r="F71" s="27"/>
      <c r="G71" s="27"/>
      <c r="H71" s="27"/>
      <c r="I71" s="27"/>
      <c r="J71" s="27"/>
      <c r="K71" s="28"/>
      <c r="L71" s="27"/>
    </row>
    <row r="72" spans="1:12" ht="15" x14ac:dyDescent="0.25">
      <c r="A72" s="22"/>
      <c r="B72" s="23"/>
      <c r="C72" s="24"/>
      <c r="D72" s="25"/>
      <c r="E72" s="26"/>
      <c r="F72" s="27"/>
      <c r="G72" s="27"/>
      <c r="H72" s="27"/>
      <c r="I72" s="27"/>
      <c r="J72" s="27"/>
      <c r="K72" s="28"/>
      <c r="L72" s="27"/>
    </row>
    <row r="73" spans="1:12" ht="15" x14ac:dyDescent="0.25">
      <c r="A73" s="30"/>
      <c r="B73" s="31"/>
      <c r="C73" s="32"/>
      <c r="D73" s="33" t="s">
        <v>26</v>
      </c>
      <c r="E73" s="34"/>
      <c r="F73" s="35">
        <v>562</v>
      </c>
      <c r="G73" s="35">
        <v>16.66</v>
      </c>
      <c r="H73" s="35">
        <v>17.559999999999999</v>
      </c>
      <c r="I73" s="35">
        <v>82.490000000000009</v>
      </c>
      <c r="J73" s="35">
        <v>558.82000000000005</v>
      </c>
      <c r="K73" s="36"/>
      <c r="L73" s="35">
        <f>SUM(L66:L72)</f>
        <v>0</v>
      </c>
    </row>
    <row r="74" spans="1:12" ht="15" x14ac:dyDescent="0.25">
      <c r="A74" s="37">
        <f>A66</f>
        <v>1</v>
      </c>
      <c r="B74" s="38">
        <f>B66</f>
        <v>4</v>
      </c>
      <c r="C74" s="39" t="s">
        <v>27</v>
      </c>
      <c r="D74" s="29" t="s">
        <v>28</v>
      </c>
      <c r="E74" s="53" t="s">
        <v>100</v>
      </c>
      <c r="F74" s="27">
        <v>60</v>
      </c>
      <c r="G74" s="27">
        <v>1.03</v>
      </c>
      <c r="H74" s="27">
        <v>3.16</v>
      </c>
      <c r="I74" s="27">
        <v>6.54</v>
      </c>
      <c r="J74" s="27">
        <v>59.26</v>
      </c>
      <c r="K74" s="54" t="s">
        <v>80</v>
      </c>
      <c r="L74" s="27"/>
    </row>
    <row r="75" spans="1:12" ht="15" x14ac:dyDescent="0.25">
      <c r="A75" s="22"/>
      <c r="B75" s="23"/>
      <c r="C75" s="24"/>
      <c r="D75" s="29" t="s">
        <v>29</v>
      </c>
      <c r="E75" s="53" t="s">
        <v>101</v>
      </c>
      <c r="F75" s="27">
        <v>200</v>
      </c>
      <c r="G75" s="27">
        <v>12.74</v>
      </c>
      <c r="H75" s="27">
        <v>0.6</v>
      </c>
      <c r="I75" s="27">
        <v>9.2200000000000006</v>
      </c>
      <c r="J75" s="27">
        <v>105.44</v>
      </c>
      <c r="K75" s="54" t="s">
        <v>102</v>
      </c>
      <c r="L75" s="27"/>
    </row>
    <row r="76" spans="1:12" ht="15" x14ac:dyDescent="0.25">
      <c r="A76" s="22"/>
      <c r="B76" s="23"/>
      <c r="C76" s="24"/>
      <c r="D76" s="29" t="s">
        <v>30</v>
      </c>
      <c r="E76" s="53" t="s">
        <v>103</v>
      </c>
      <c r="F76" s="27">
        <v>230</v>
      </c>
      <c r="G76" s="27">
        <v>10</v>
      </c>
      <c r="H76" s="27">
        <v>8.1999999999999993</v>
      </c>
      <c r="I76" s="27">
        <v>10.8</v>
      </c>
      <c r="J76" s="27">
        <v>280</v>
      </c>
      <c r="K76" s="54" t="s">
        <v>104</v>
      </c>
      <c r="L76" s="27"/>
    </row>
    <row r="77" spans="1:12" ht="15" x14ac:dyDescent="0.25">
      <c r="A77" s="22"/>
      <c r="B77" s="23"/>
      <c r="C77" s="24"/>
      <c r="D77" s="29" t="s">
        <v>31</v>
      </c>
      <c r="E77" s="26"/>
      <c r="F77" s="27"/>
      <c r="G77" s="27"/>
      <c r="H77" s="27"/>
      <c r="I77" s="27"/>
      <c r="J77" s="27"/>
      <c r="K77" s="28"/>
      <c r="L77" s="27"/>
    </row>
    <row r="78" spans="1:12" ht="15" x14ac:dyDescent="0.25">
      <c r="A78" s="22"/>
      <c r="B78" s="23"/>
      <c r="C78" s="24"/>
      <c r="D78" s="29" t="s">
        <v>32</v>
      </c>
      <c r="E78" s="26" t="s">
        <v>49</v>
      </c>
      <c r="F78" s="27">
        <v>200</v>
      </c>
      <c r="G78" s="27">
        <v>1.04</v>
      </c>
      <c r="H78" s="27">
        <v>0</v>
      </c>
      <c r="I78" s="27">
        <v>26.96</v>
      </c>
      <c r="J78" s="27">
        <v>107.44</v>
      </c>
      <c r="K78" s="28" t="s">
        <v>54</v>
      </c>
      <c r="L78" s="27"/>
    </row>
    <row r="79" spans="1:12" ht="15" x14ac:dyDescent="0.25">
      <c r="A79" s="22"/>
      <c r="B79" s="23"/>
      <c r="C79" s="24"/>
      <c r="D79" s="29" t="s">
        <v>33</v>
      </c>
      <c r="E79" s="26"/>
      <c r="F79" s="27"/>
      <c r="G79" s="27"/>
      <c r="H79" s="27"/>
      <c r="I79" s="27"/>
      <c r="J79" s="27"/>
      <c r="K79" s="28"/>
      <c r="L79" s="27"/>
    </row>
    <row r="80" spans="1:12" ht="15" x14ac:dyDescent="0.25">
      <c r="A80" s="22"/>
      <c r="B80" s="23"/>
      <c r="C80" s="24"/>
      <c r="D80" s="29" t="s">
        <v>34</v>
      </c>
      <c r="E80" s="26" t="s">
        <v>50</v>
      </c>
      <c r="F80" s="27">
        <v>38</v>
      </c>
      <c r="G80" s="27">
        <v>1.96</v>
      </c>
      <c r="H80" s="27">
        <v>0.45</v>
      </c>
      <c r="I80" s="27">
        <v>11.16</v>
      </c>
      <c r="J80" s="27">
        <v>80.64</v>
      </c>
      <c r="K80" s="28" t="s">
        <v>55</v>
      </c>
      <c r="L80" s="27"/>
    </row>
    <row r="81" spans="1:12" ht="15" x14ac:dyDescent="0.25">
      <c r="A81" s="22"/>
      <c r="B81" s="23"/>
      <c r="C81" s="24"/>
      <c r="D81" s="25"/>
      <c r="E81" s="26"/>
      <c r="F81" s="27"/>
      <c r="G81" s="27"/>
      <c r="H81" s="27"/>
      <c r="I81" s="27"/>
      <c r="J81" s="27"/>
      <c r="K81" s="28"/>
      <c r="L81" s="27"/>
    </row>
    <row r="82" spans="1:12" ht="15" x14ac:dyDescent="0.25">
      <c r="A82" s="22"/>
      <c r="B82" s="23"/>
      <c r="C82" s="58" t="s">
        <v>90</v>
      </c>
      <c r="D82" s="25"/>
      <c r="E82" s="53" t="s">
        <v>105</v>
      </c>
      <c r="F82" s="27">
        <v>40</v>
      </c>
      <c r="G82" s="27">
        <v>5.08</v>
      </c>
      <c r="H82" s="27">
        <v>4.5999999999999996</v>
      </c>
      <c r="I82" s="27">
        <v>0.28000000000000003</v>
      </c>
      <c r="J82" s="27">
        <v>63</v>
      </c>
      <c r="K82" s="54" t="s">
        <v>106</v>
      </c>
      <c r="L82" s="27"/>
    </row>
    <row r="83" spans="1:12" ht="15" x14ac:dyDescent="0.25">
      <c r="A83" s="22"/>
      <c r="B83" s="23"/>
      <c r="C83" s="58"/>
      <c r="D83" s="55" t="s">
        <v>24</v>
      </c>
      <c r="E83" s="53" t="s">
        <v>65</v>
      </c>
      <c r="F83" s="27">
        <v>45</v>
      </c>
      <c r="G83" s="27">
        <v>3.19</v>
      </c>
      <c r="H83" s="27">
        <v>0.49</v>
      </c>
      <c r="I83" s="27">
        <v>20.43</v>
      </c>
      <c r="J83" s="27">
        <v>103</v>
      </c>
      <c r="K83" s="54" t="s">
        <v>68</v>
      </c>
      <c r="L83" s="27"/>
    </row>
    <row r="84" spans="1:12" ht="15" x14ac:dyDescent="0.25">
      <c r="A84" s="22"/>
      <c r="B84" s="23"/>
      <c r="C84" s="24"/>
      <c r="D84" s="55" t="s">
        <v>32</v>
      </c>
      <c r="E84" s="53" t="s">
        <v>58</v>
      </c>
      <c r="F84" s="27">
        <v>200</v>
      </c>
      <c r="G84" s="27">
        <v>12</v>
      </c>
      <c r="H84" s="27">
        <v>3.06</v>
      </c>
      <c r="I84" s="27">
        <v>13</v>
      </c>
      <c r="J84" s="27">
        <v>50.09</v>
      </c>
      <c r="K84" s="54" t="s">
        <v>107</v>
      </c>
      <c r="L84" s="27"/>
    </row>
    <row r="85" spans="1:12" ht="15" x14ac:dyDescent="0.25">
      <c r="A85" s="22"/>
      <c r="B85" s="23"/>
      <c r="C85" s="24"/>
      <c r="D85" s="25"/>
      <c r="E85" s="53"/>
      <c r="F85" s="27"/>
      <c r="G85" s="27"/>
      <c r="H85" s="27"/>
      <c r="I85" s="27"/>
      <c r="J85" s="27"/>
      <c r="K85" s="54"/>
      <c r="L85" s="27"/>
    </row>
    <row r="86" spans="1:12" ht="15" x14ac:dyDescent="0.25">
      <c r="A86" s="30"/>
      <c r="B86" s="31"/>
      <c r="C86" s="32"/>
      <c r="D86" s="33" t="s">
        <v>26</v>
      </c>
      <c r="E86" s="34"/>
      <c r="F86" s="35">
        <v>1013</v>
      </c>
      <c r="G86" s="35">
        <v>47.04</v>
      </c>
      <c r="H86" s="35">
        <v>20.559999999999995</v>
      </c>
      <c r="I86" s="35">
        <v>98.390000000000015</v>
      </c>
      <c r="J86" s="35">
        <v>848.87</v>
      </c>
      <c r="K86" s="36"/>
      <c r="L86" s="35">
        <f>SUM(L74:L84)</f>
        <v>0</v>
      </c>
    </row>
    <row r="87" spans="1:12" ht="15.75" customHeight="1" x14ac:dyDescent="0.2">
      <c r="A87" s="40">
        <f>A66</f>
        <v>1</v>
      </c>
      <c r="B87" s="41">
        <f>B66</f>
        <v>4</v>
      </c>
      <c r="C87" s="69" t="s">
        <v>35</v>
      </c>
      <c r="D87" s="70"/>
      <c r="E87" s="42"/>
      <c r="F87" s="43">
        <v>1575</v>
      </c>
      <c r="G87" s="43">
        <v>63.7</v>
      </c>
      <c r="H87" s="43">
        <v>38.11999999999999</v>
      </c>
      <c r="I87" s="43">
        <v>180.88000000000002</v>
      </c>
      <c r="J87" s="43">
        <v>1407.69</v>
      </c>
      <c r="K87" s="43"/>
      <c r="L87" s="43">
        <f>L73+L86</f>
        <v>0</v>
      </c>
    </row>
    <row r="88" spans="1:12" ht="15" x14ac:dyDescent="0.25">
      <c r="A88" s="15">
        <v>1</v>
      </c>
      <c r="B88" s="16">
        <v>5</v>
      </c>
      <c r="C88" s="17" t="s">
        <v>21</v>
      </c>
      <c r="D88" s="18" t="s">
        <v>22</v>
      </c>
      <c r="E88" s="51" t="s">
        <v>108</v>
      </c>
      <c r="F88" s="20">
        <v>200</v>
      </c>
      <c r="G88" s="20">
        <v>15.7</v>
      </c>
      <c r="H88" s="20">
        <v>18.12</v>
      </c>
      <c r="I88" s="20">
        <v>6.42</v>
      </c>
      <c r="J88" s="20">
        <v>249.86</v>
      </c>
      <c r="K88" s="52" t="s">
        <v>109</v>
      </c>
      <c r="L88" s="20"/>
    </row>
    <row r="89" spans="1:12" ht="15" x14ac:dyDescent="0.25">
      <c r="A89" s="22"/>
      <c r="B89" s="23"/>
      <c r="C89" s="24"/>
      <c r="D89" s="25"/>
      <c r="E89" s="26"/>
      <c r="F89" s="27"/>
      <c r="G89" s="27"/>
      <c r="H89" s="27"/>
      <c r="I89" s="27"/>
      <c r="J89" s="27"/>
      <c r="K89" s="28"/>
      <c r="L89" s="27"/>
    </row>
    <row r="90" spans="1:12" ht="15" x14ac:dyDescent="0.25">
      <c r="A90" s="22"/>
      <c r="B90" s="23"/>
      <c r="C90" s="24"/>
      <c r="D90" s="29" t="s">
        <v>23</v>
      </c>
      <c r="E90" s="26" t="s">
        <v>66</v>
      </c>
      <c r="F90" s="27">
        <v>200</v>
      </c>
      <c r="G90" s="27">
        <v>3.12</v>
      </c>
      <c r="H90" s="27">
        <v>3.24</v>
      </c>
      <c r="I90" s="27">
        <v>17.7</v>
      </c>
      <c r="J90" s="27">
        <v>109.28</v>
      </c>
      <c r="K90" s="28" t="s">
        <v>67</v>
      </c>
      <c r="L90" s="27"/>
    </row>
    <row r="91" spans="1:12" ht="15" x14ac:dyDescent="0.25">
      <c r="A91" s="22"/>
      <c r="B91" s="23"/>
      <c r="C91" s="24"/>
      <c r="D91" s="29" t="s">
        <v>24</v>
      </c>
      <c r="E91" s="26" t="s">
        <v>41</v>
      </c>
      <c r="F91" s="27" t="s">
        <v>165</v>
      </c>
      <c r="G91" s="27">
        <v>3.73</v>
      </c>
      <c r="H91" s="27">
        <v>0.56999999999999995</v>
      </c>
      <c r="I91" s="27">
        <v>23.9</v>
      </c>
      <c r="J91" s="27">
        <v>120.53</v>
      </c>
      <c r="K91" s="28" t="s">
        <v>42</v>
      </c>
      <c r="L91" s="27"/>
    </row>
    <row r="92" spans="1:12" ht="15" x14ac:dyDescent="0.25">
      <c r="A92" s="22"/>
      <c r="B92" s="23"/>
      <c r="C92" s="24"/>
      <c r="D92" s="29" t="s">
        <v>25</v>
      </c>
      <c r="E92" s="26" t="s">
        <v>43</v>
      </c>
      <c r="F92" s="27">
        <v>110</v>
      </c>
      <c r="G92" s="27">
        <v>0.55000000000000004</v>
      </c>
      <c r="H92" s="27">
        <v>0.11</v>
      </c>
      <c r="I92" s="27">
        <v>11.1</v>
      </c>
      <c r="J92" s="27">
        <v>50.6</v>
      </c>
      <c r="K92" s="28" t="s">
        <v>44</v>
      </c>
      <c r="L92" s="27"/>
    </row>
    <row r="93" spans="1:12" ht="15" x14ac:dyDescent="0.25">
      <c r="A93" s="22"/>
      <c r="B93" s="23"/>
      <c r="C93" s="24"/>
      <c r="D93" s="25"/>
      <c r="E93" s="26" t="s">
        <v>99</v>
      </c>
      <c r="F93" s="27">
        <v>107</v>
      </c>
      <c r="G93" s="27">
        <v>0.41</v>
      </c>
      <c r="H93" s="27">
        <v>0.41</v>
      </c>
      <c r="I93" s="27">
        <v>10.09</v>
      </c>
      <c r="J93" s="27">
        <v>45.32</v>
      </c>
      <c r="K93" s="28" t="s">
        <v>78</v>
      </c>
      <c r="L93" s="27"/>
    </row>
    <row r="94" spans="1:12" ht="15" x14ac:dyDescent="0.25">
      <c r="A94" s="22"/>
      <c r="B94" s="23"/>
      <c r="C94" s="24"/>
      <c r="D94" s="25"/>
      <c r="E94" s="26"/>
      <c r="F94" s="27"/>
      <c r="G94" s="27"/>
      <c r="H94" s="27"/>
      <c r="I94" s="27"/>
      <c r="J94" s="27"/>
      <c r="K94" s="28"/>
      <c r="L94" s="27"/>
    </row>
    <row r="95" spans="1:12" ht="15" x14ac:dyDescent="0.25">
      <c r="A95" s="30"/>
      <c r="B95" s="31"/>
      <c r="C95" s="32"/>
      <c r="D95" s="33" t="s">
        <v>26</v>
      </c>
      <c r="E95" s="34"/>
      <c r="F95" s="35">
        <v>672</v>
      </c>
      <c r="G95" s="35">
        <v>23.52</v>
      </c>
      <c r="H95" s="35">
        <v>22.45</v>
      </c>
      <c r="I95" s="35">
        <v>69.209999999999994</v>
      </c>
      <c r="J95" s="35">
        <v>575.59</v>
      </c>
      <c r="K95" s="36"/>
      <c r="L95" s="35">
        <f>SUM(L88:L94)</f>
        <v>0</v>
      </c>
    </row>
    <row r="96" spans="1:12" ht="15" x14ac:dyDescent="0.25">
      <c r="A96" s="37">
        <f>A88</f>
        <v>1</v>
      </c>
      <c r="B96" s="38">
        <f>B88</f>
        <v>5</v>
      </c>
      <c r="C96" s="39" t="s">
        <v>27</v>
      </c>
      <c r="D96" s="29" t="s">
        <v>28</v>
      </c>
      <c r="E96" s="53" t="s">
        <v>110</v>
      </c>
      <c r="F96" s="27">
        <v>60</v>
      </c>
      <c r="G96" s="27">
        <v>0.52</v>
      </c>
      <c r="H96" s="27">
        <v>4.26</v>
      </c>
      <c r="I96" s="27">
        <v>1.5660000000000001</v>
      </c>
      <c r="J96" s="27">
        <v>46.37</v>
      </c>
      <c r="K96" s="54" t="s">
        <v>111</v>
      </c>
      <c r="L96" s="27"/>
    </row>
    <row r="97" spans="1:12" ht="15" x14ac:dyDescent="0.25">
      <c r="A97" s="22"/>
      <c r="B97" s="23"/>
      <c r="C97" s="24"/>
      <c r="D97" s="29" t="s">
        <v>29</v>
      </c>
      <c r="E97" s="53" t="s">
        <v>112</v>
      </c>
      <c r="F97" s="27">
        <v>200</v>
      </c>
      <c r="G97" s="27">
        <v>5.72</v>
      </c>
      <c r="H97" s="27">
        <v>0.48</v>
      </c>
      <c r="I97" s="27">
        <v>17.2</v>
      </c>
      <c r="J97" s="27">
        <v>101.88</v>
      </c>
      <c r="K97" s="54" t="s">
        <v>116</v>
      </c>
      <c r="L97" s="27"/>
    </row>
    <row r="98" spans="1:12" ht="15" x14ac:dyDescent="0.25">
      <c r="A98" s="22"/>
      <c r="B98" s="23"/>
      <c r="C98" s="24"/>
      <c r="D98" s="29" t="s">
        <v>30</v>
      </c>
      <c r="E98" s="53" t="s">
        <v>154</v>
      </c>
      <c r="F98" s="27">
        <v>80</v>
      </c>
      <c r="G98" s="27">
        <v>18.940000000000001</v>
      </c>
      <c r="H98" s="27">
        <v>9.94</v>
      </c>
      <c r="I98" s="27">
        <v>8.82</v>
      </c>
      <c r="J98" s="27">
        <v>200.08</v>
      </c>
      <c r="K98" s="54" t="s">
        <v>117</v>
      </c>
      <c r="L98" s="27"/>
    </row>
    <row r="99" spans="1:12" ht="15" x14ac:dyDescent="0.25">
      <c r="A99" s="22"/>
      <c r="B99" s="23"/>
      <c r="C99" s="24"/>
      <c r="D99" s="29" t="s">
        <v>31</v>
      </c>
      <c r="E99" s="53" t="s">
        <v>118</v>
      </c>
      <c r="F99" s="27">
        <v>150</v>
      </c>
      <c r="G99" s="27">
        <v>2.17</v>
      </c>
      <c r="H99" s="27">
        <v>3.12</v>
      </c>
      <c r="I99" s="27">
        <v>5.36</v>
      </c>
      <c r="J99" s="27">
        <v>82.6</v>
      </c>
      <c r="K99" s="54" t="s">
        <v>119</v>
      </c>
      <c r="L99" s="27"/>
    </row>
    <row r="100" spans="1:12" ht="15" x14ac:dyDescent="0.25">
      <c r="A100" s="22"/>
      <c r="B100" s="23"/>
      <c r="C100" s="24"/>
      <c r="D100" s="29" t="s">
        <v>32</v>
      </c>
      <c r="E100" s="26" t="s">
        <v>49</v>
      </c>
      <c r="F100" s="27">
        <v>200</v>
      </c>
      <c r="G100" s="27">
        <v>1.04</v>
      </c>
      <c r="H100" s="27">
        <v>0</v>
      </c>
      <c r="I100" s="27">
        <v>26.96</v>
      </c>
      <c r="J100" s="27">
        <v>107.44</v>
      </c>
      <c r="K100" s="28" t="s">
        <v>54</v>
      </c>
      <c r="L100" s="27"/>
    </row>
    <row r="101" spans="1:12" ht="15" x14ac:dyDescent="0.25">
      <c r="A101" s="22"/>
      <c r="B101" s="23"/>
      <c r="C101" s="24"/>
      <c r="D101" s="29" t="s">
        <v>33</v>
      </c>
      <c r="E101" s="26"/>
      <c r="F101" s="27"/>
      <c r="G101" s="27"/>
      <c r="H101" s="27"/>
      <c r="I101" s="27"/>
      <c r="J101" s="27"/>
      <c r="K101" s="28"/>
      <c r="L101" s="27"/>
    </row>
    <row r="102" spans="1:12" ht="15" x14ac:dyDescent="0.25">
      <c r="A102" s="22"/>
      <c r="B102" s="23"/>
      <c r="C102" s="24"/>
      <c r="D102" s="29" t="s">
        <v>34</v>
      </c>
      <c r="E102" s="26" t="s">
        <v>50</v>
      </c>
      <c r="F102" s="27">
        <v>38</v>
      </c>
      <c r="G102" s="27">
        <v>1.96</v>
      </c>
      <c r="H102" s="27">
        <v>0.45</v>
      </c>
      <c r="I102" s="27">
        <v>11.16</v>
      </c>
      <c r="J102" s="27">
        <v>80.64</v>
      </c>
      <c r="K102" s="28" t="s">
        <v>55</v>
      </c>
      <c r="L102" s="27"/>
    </row>
    <row r="103" spans="1:12" ht="15" x14ac:dyDescent="0.25">
      <c r="A103" s="22"/>
      <c r="B103" s="23"/>
      <c r="C103" s="24"/>
      <c r="D103" s="29"/>
      <c r="E103" s="26"/>
      <c r="F103" s="27"/>
      <c r="G103" s="27"/>
      <c r="H103" s="27"/>
      <c r="I103" s="27"/>
      <c r="J103" s="27"/>
      <c r="K103" s="28"/>
      <c r="L103" s="27"/>
    </row>
    <row r="104" spans="1:12" ht="15" x14ac:dyDescent="0.25">
      <c r="A104" s="22"/>
      <c r="B104" s="23"/>
      <c r="C104" s="58" t="s">
        <v>90</v>
      </c>
      <c r="D104" s="25"/>
      <c r="E104" s="53" t="s">
        <v>120</v>
      </c>
      <c r="F104" s="27">
        <v>60</v>
      </c>
      <c r="G104" s="27">
        <v>4.5</v>
      </c>
      <c r="H104" s="27">
        <v>5.88</v>
      </c>
      <c r="I104" s="27">
        <v>44.64</v>
      </c>
      <c r="J104" s="27">
        <v>250.2</v>
      </c>
      <c r="K104" s="54" t="s">
        <v>122</v>
      </c>
      <c r="L104" s="27"/>
    </row>
    <row r="105" spans="1:12" ht="15" x14ac:dyDescent="0.25">
      <c r="A105" s="22"/>
      <c r="B105" s="23"/>
      <c r="C105" s="24"/>
      <c r="D105" s="25"/>
      <c r="E105" s="53" t="s">
        <v>121</v>
      </c>
      <c r="F105" s="27">
        <v>200</v>
      </c>
      <c r="G105" s="27">
        <v>5.6</v>
      </c>
      <c r="H105" s="27">
        <v>6.4</v>
      </c>
      <c r="I105" s="27">
        <v>8.1999999999999993</v>
      </c>
      <c r="J105" s="27">
        <v>112</v>
      </c>
      <c r="K105" s="54" t="s">
        <v>123</v>
      </c>
      <c r="L105" s="27"/>
    </row>
    <row r="106" spans="1:12" ht="15" x14ac:dyDescent="0.25">
      <c r="A106" s="22"/>
      <c r="B106" s="23"/>
      <c r="C106" s="24"/>
      <c r="D106" s="25"/>
      <c r="E106" s="53"/>
      <c r="F106" s="27"/>
      <c r="G106" s="27"/>
      <c r="H106" s="27"/>
      <c r="I106" s="27"/>
      <c r="J106" s="27"/>
      <c r="K106" s="54"/>
      <c r="L106" s="27"/>
    </row>
    <row r="107" spans="1:12" ht="15" x14ac:dyDescent="0.25">
      <c r="A107" s="30"/>
      <c r="B107" s="31"/>
      <c r="C107" s="32"/>
      <c r="D107" s="33" t="s">
        <v>26</v>
      </c>
      <c r="E107" s="34"/>
      <c r="F107" s="35">
        <v>988</v>
      </c>
      <c r="G107" s="35">
        <v>40.450000000000003</v>
      </c>
      <c r="H107" s="35">
        <v>30.53</v>
      </c>
      <c r="I107" s="35">
        <v>123.90600000000001</v>
      </c>
      <c r="J107" s="35">
        <v>981.21</v>
      </c>
      <c r="K107" s="36"/>
      <c r="L107" s="35">
        <f>SUM(L96:L105)</f>
        <v>0</v>
      </c>
    </row>
    <row r="108" spans="1:12" ht="15" x14ac:dyDescent="0.25">
      <c r="A108" s="22"/>
      <c r="B108" s="23"/>
      <c r="C108" s="59"/>
      <c r="D108" s="60"/>
      <c r="E108" s="61"/>
      <c r="F108" s="62"/>
      <c r="G108" s="62"/>
      <c r="H108" s="62"/>
      <c r="I108" s="62"/>
      <c r="J108" s="62"/>
      <c r="K108" s="63"/>
      <c r="L108" s="62"/>
    </row>
    <row r="109" spans="1:12" ht="15.75" customHeight="1" x14ac:dyDescent="0.2">
      <c r="A109" s="40">
        <f>A88</f>
        <v>1</v>
      </c>
      <c r="B109" s="41">
        <f>B88</f>
        <v>5</v>
      </c>
      <c r="C109" s="69" t="s">
        <v>35</v>
      </c>
      <c r="D109" s="70"/>
      <c r="E109" s="42"/>
      <c r="F109" s="43">
        <f>F95+F107</f>
        <v>1660</v>
      </c>
      <c r="G109" s="43">
        <f>G95+G107</f>
        <v>63.97</v>
      </c>
      <c r="H109" s="43">
        <f>H95+H107</f>
        <v>52.980000000000004</v>
      </c>
      <c r="I109" s="43">
        <f>I95+I107</f>
        <v>193.11599999999999</v>
      </c>
      <c r="J109" s="43">
        <f>J95+J107</f>
        <v>1556.8000000000002</v>
      </c>
      <c r="K109" s="43"/>
      <c r="L109" s="43">
        <f>L95+L107</f>
        <v>0</v>
      </c>
    </row>
    <row r="110" spans="1:12" ht="15" x14ac:dyDescent="0.25">
      <c r="A110" s="15">
        <v>2</v>
      </c>
      <c r="B110" s="16">
        <v>1</v>
      </c>
      <c r="C110" s="17" t="s">
        <v>21</v>
      </c>
      <c r="D110" s="18" t="s">
        <v>22</v>
      </c>
      <c r="E110" s="51" t="s">
        <v>124</v>
      </c>
      <c r="F110" s="20">
        <v>200</v>
      </c>
      <c r="G110" s="20">
        <v>3.09</v>
      </c>
      <c r="H110" s="20">
        <v>4.07</v>
      </c>
      <c r="I110" s="20">
        <v>32.090000000000003</v>
      </c>
      <c r="J110" s="20">
        <v>177</v>
      </c>
      <c r="K110" s="52" t="s">
        <v>83</v>
      </c>
      <c r="L110" s="20"/>
    </row>
    <row r="111" spans="1:12" ht="15" x14ac:dyDescent="0.25">
      <c r="A111" s="22"/>
      <c r="B111" s="23"/>
      <c r="C111" s="24"/>
      <c r="D111" s="25"/>
      <c r="E111" s="26"/>
      <c r="F111" s="27"/>
      <c r="G111" s="27"/>
      <c r="H111" s="27"/>
      <c r="I111" s="27"/>
      <c r="J111" s="27"/>
      <c r="K111" s="28"/>
      <c r="L111" s="27"/>
    </row>
    <row r="112" spans="1:12" ht="15" x14ac:dyDescent="0.25">
      <c r="A112" s="22"/>
      <c r="B112" s="23"/>
      <c r="C112" s="24"/>
      <c r="D112" s="29" t="s">
        <v>23</v>
      </c>
      <c r="E112" s="26" t="s">
        <v>39</v>
      </c>
      <c r="F112" s="27">
        <v>200</v>
      </c>
      <c r="G112" s="27">
        <v>4.8</v>
      </c>
      <c r="H112" s="27">
        <v>4.8</v>
      </c>
      <c r="I112" s="27">
        <v>21.96</v>
      </c>
      <c r="J112" s="27">
        <v>147.84</v>
      </c>
      <c r="K112" s="28" t="s">
        <v>40</v>
      </c>
      <c r="L112" s="27"/>
    </row>
    <row r="113" spans="1:12" ht="15" x14ac:dyDescent="0.25">
      <c r="A113" s="22"/>
      <c r="B113" s="23"/>
      <c r="C113" s="24"/>
      <c r="D113" s="29" t="s">
        <v>24</v>
      </c>
      <c r="E113" s="26" t="s">
        <v>41</v>
      </c>
      <c r="F113" s="27" t="s">
        <v>165</v>
      </c>
      <c r="G113" s="27">
        <v>3.73</v>
      </c>
      <c r="H113" s="27">
        <v>0.56999999999999995</v>
      </c>
      <c r="I113" s="27">
        <v>23.9</v>
      </c>
      <c r="J113" s="27">
        <v>120.53</v>
      </c>
      <c r="K113" s="28" t="s">
        <v>42</v>
      </c>
      <c r="L113" s="27"/>
    </row>
    <row r="114" spans="1:12" ht="15" x14ac:dyDescent="0.25">
      <c r="A114" s="22"/>
      <c r="B114" s="23"/>
      <c r="C114" s="24"/>
      <c r="D114" s="29" t="s">
        <v>25</v>
      </c>
      <c r="E114" s="26" t="s">
        <v>43</v>
      </c>
      <c r="F114" s="27">
        <v>110</v>
      </c>
      <c r="G114" s="27">
        <v>0.55000000000000004</v>
      </c>
      <c r="H114" s="27">
        <v>0.11</v>
      </c>
      <c r="I114" s="27">
        <v>11.1</v>
      </c>
      <c r="J114" s="27">
        <v>50.6</v>
      </c>
      <c r="K114" s="28" t="s">
        <v>44</v>
      </c>
      <c r="L114" s="27"/>
    </row>
    <row r="115" spans="1:12" ht="15" x14ac:dyDescent="0.25">
      <c r="A115" s="22"/>
      <c r="B115" s="23"/>
      <c r="C115" s="24"/>
      <c r="D115" s="25"/>
      <c r="E115" s="26"/>
      <c r="F115" s="27"/>
      <c r="G115" s="27"/>
      <c r="H115" s="27"/>
      <c r="I115" s="27"/>
      <c r="J115" s="27"/>
      <c r="K115" s="28"/>
      <c r="L115" s="27"/>
    </row>
    <row r="116" spans="1:12" ht="15" x14ac:dyDescent="0.25">
      <c r="A116" s="22"/>
      <c r="B116" s="23"/>
      <c r="C116" s="24"/>
      <c r="D116" s="25"/>
      <c r="E116" s="26"/>
      <c r="F116" s="27"/>
      <c r="G116" s="27"/>
      <c r="H116" s="27"/>
      <c r="I116" s="27"/>
      <c r="J116" s="27"/>
      <c r="K116" s="28"/>
      <c r="L116" s="27"/>
    </row>
    <row r="117" spans="1:12" ht="15" x14ac:dyDescent="0.25">
      <c r="A117" s="30"/>
      <c r="B117" s="31"/>
      <c r="C117" s="32"/>
      <c r="D117" s="33" t="s">
        <v>26</v>
      </c>
      <c r="E117" s="34"/>
      <c r="F117" s="35">
        <v>565</v>
      </c>
      <c r="G117" s="35">
        <v>12.17</v>
      </c>
      <c r="H117" s="35">
        <v>9.5500000000000007</v>
      </c>
      <c r="I117" s="35">
        <v>89.05</v>
      </c>
      <c r="J117" s="35">
        <v>495.97</v>
      </c>
      <c r="K117" s="36"/>
      <c r="L117" s="35">
        <f>SUM(L110:L116)</f>
        <v>0</v>
      </c>
    </row>
    <row r="118" spans="1:12" ht="15" x14ac:dyDescent="0.25">
      <c r="A118" s="37">
        <f>A110</f>
        <v>2</v>
      </c>
      <c r="B118" s="38">
        <f>B110</f>
        <v>1</v>
      </c>
      <c r="C118" s="39" t="s">
        <v>27</v>
      </c>
      <c r="D118" s="29" t="s">
        <v>28</v>
      </c>
      <c r="E118" s="53" t="s">
        <v>125</v>
      </c>
      <c r="F118" s="27">
        <v>60</v>
      </c>
      <c r="G118" s="27">
        <v>0.84</v>
      </c>
      <c r="H118" s="27">
        <v>2.94</v>
      </c>
      <c r="I118" s="27">
        <v>0.9</v>
      </c>
      <c r="J118" s="27">
        <v>45.6</v>
      </c>
      <c r="K118" s="54" t="s">
        <v>126</v>
      </c>
      <c r="L118" s="27"/>
    </row>
    <row r="119" spans="1:12" ht="15" x14ac:dyDescent="0.25">
      <c r="A119" s="22"/>
      <c r="B119" s="23"/>
      <c r="C119" s="24"/>
      <c r="D119" s="29" t="s">
        <v>29</v>
      </c>
      <c r="E119" s="53" t="s">
        <v>127</v>
      </c>
      <c r="F119" s="27">
        <v>200</v>
      </c>
      <c r="G119" s="27">
        <v>2.7069999999999999</v>
      </c>
      <c r="H119" s="27">
        <v>3.5819999999999999</v>
      </c>
      <c r="I119" s="27">
        <v>17.986000000000001</v>
      </c>
      <c r="J119" s="27">
        <v>110.521</v>
      </c>
      <c r="K119" s="54" t="s">
        <v>128</v>
      </c>
      <c r="L119" s="27"/>
    </row>
    <row r="120" spans="1:12" ht="15" x14ac:dyDescent="0.25">
      <c r="A120" s="22"/>
      <c r="B120" s="23"/>
      <c r="C120" s="24"/>
      <c r="D120" s="29" t="s">
        <v>30</v>
      </c>
      <c r="E120" s="53" t="s">
        <v>129</v>
      </c>
      <c r="F120" s="27">
        <v>230</v>
      </c>
      <c r="G120" s="27">
        <v>28.41</v>
      </c>
      <c r="H120" s="27">
        <v>17.48</v>
      </c>
      <c r="I120" s="27">
        <v>42.88</v>
      </c>
      <c r="J120" s="27">
        <v>471.96</v>
      </c>
      <c r="K120" s="54" t="s">
        <v>130</v>
      </c>
      <c r="L120" s="27"/>
    </row>
    <row r="121" spans="1:12" ht="15" x14ac:dyDescent="0.25">
      <c r="A121" s="22"/>
      <c r="B121" s="23"/>
      <c r="C121" s="24"/>
      <c r="D121" s="29" t="s">
        <v>31</v>
      </c>
      <c r="E121" s="26"/>
      <c r="F121" s="27"/>
      <c r="G121" s="27"/>
      <c r="H121" s="27"/>
      <c r="I121" s="27"/>
      <c r="J121" s="27"/>
      <c r="K121" s="28"/>
      <c r="L121" s="27"/>
    </row>
    <row r="122" spans="1:12" ht="15" x14ac:dyDescent="0.25">
      <c r="A122" s="22"/>
      <c r="B122" s="23"/>
      <c r="C122" s="24"/>
      <c r="D122" s="29" t="s">
        <v>32</v>
      </c>
      <c r="E122" s="26" t="s">
        <v>49</v>
      </c>
      <c r="F122" s="27">
        <v>200</v>
      </c>
      <c r="G122" s="27">
        <v>1.04</v>
      </c>
      <c r="H122" s="27">
        <v>0</v>
      </c>
      <c r="I122" s="27">
        <v>26.96</v>
      </c>
      <c r="J122" s="27">
        <v>107.44</v>
      </c>
      <c r="K122" s="28" t="s">
        <v>54</v>
      </c>
      <c r="L122" s="27"/>
    </row>
    <row r="123" spans="1:12" ht="15" x14ac:dyDescent="0.25">
      <c r="A123" s="22"/>
      <c r="B123" s="23"/>
      <c r="C123" s="24"/>
      <c r="D123" s="29" t="s">
        <v>33</v>
      </c>
      <c r="E123" s="26"/>
      <c r="F123" s="27"/>
      <c r="G123" s="27"/>
      <c r="H123" s="27"/>
      <c r="I123" s="27"/>
      <c r="J123" s="27"/>
      <c r="K123" s="28"/>
      <c r="L123" s="27"/>
    </row>
    <row r="124" spans="1:12" ht="15" x14ac:dyDescent="0.25">
      <c r="A124" s="22"/>
      <c r="B124" s="23"/>
      <c r="C124" s="24"/>
      <c r="D124" s="29" t="s">
        <v>34</v>
      </c>
      <c r="E124" s="26" t="s">
        <v>50</v>
      </c>
      <c r="F124" s="27">
        <v>38</v>
      </c>
      <c r="G124" s="27">
        <v>1.96</v>
      </c>
      <c r="H124" s="27">
        <v>0.45</v>
      </c>
      <c r="I124" s="27">
        <v>11.16</v>
      </c>
      <c r="J124" s="27">
        <v>80.64</v>
      </c>
      <c r="K124" s="28" t="s">
        <v>55</v>
      </c>
      <c r="L124" s="27"/>
    </row>
    <row r="125" spans="1:12" ht="15" x14ac:dyDescent="0.25">
      <c r="A125" s="22"/>
      <c r="B125" s="23"/>
      <c r="C125" s="24"/>
      <c r="D125" s="25"/>
      <c r="E125" s="26"/>
      <c r="F125" s="27"/>
      <c r="G125" s="27"/>
      <c r="H125" s="27"/>
      <c r="I125" s="27"/>
      <c r="J125" s="27"/>
      <c r="K125" s="28"/>
      <c r="L125" s="27"/>
    </row>
    <row r="126" spans="1:12" ht="15" x14ac:dyDescent="0.25">
      <c r="A126" s="22"/>
      <c r="B126" s="23"/>
      <c r="C126" s="58" t="s">
        <v>56</v>
      </c>
      <c r="D126" s="25"/>
      <c r="E126" s="53" t="s">
        <v>131</v>
      </c>
      <c r="F126" s="64" t="s">
        <v>167</v>
      </c>
      <c r="G126" s="27">
        <v>3.8969999999999998</v>
      </c>
      <c r="H126" s="27">
        <v>4.8959999999999999</v>
      </c>
      <c r="I126" s="27">
        <v>19.89</v>
      </c>
      <c r="J126" s="27">
        <v>141.49799999999999</v>
      </c>
      <c r="K126" s="54" t="s">
        <v>132</v>
      </c>
      <c r="L126" s="27"/>
    </row>
    <row r="127" spans="1:12" ht="15" x14ac:dyDescent="0.25">
      <c r="A127" s="22"/>
      <c r="B127" s="23"/>
      <c r="C127" s="24"/>
      <c r="D127" s="25"/>
      <c r="E127" s="53" t="s">
        <v>121</v>
      </c>
      <c r="F127" s="27">
        <v>200</v>
      </c>
      <c r="G127" s="27">
        <v>5.6</v>
      </c>
      <c r="H127" s="27">
        <v>6.4</v>
      </c>
      <c r="I127" s="27">
        <v>8.1999999999999993</v>
      </c>
      <c r="J127" s="27">
        <v>112</v>
      </c>
      <c r="K127" s="28" t="s">
        <v>123</v>
      </c>
      <c r="L127" s="27"/>
    </row>
    <row r="128" spans="1:12" ht="15" x14ac:dyDescent="0.25">
      <c r="A128" s="22"/>
      <c r="B128" s="23"/>
      <c r="C128" s="24"/>
      <c r="D128" s="25"/>
      <c r="E128" s="26"/>
      <c r="F128" s="27"/>
      <c r="G128" s="27"/>
      <c r="H128" s="27"/>
      <c r="I128" s="27"/>
      <c r="J128" s="27"/>
      <c r="K128" s="28"/>
      <c r="L128" s="27"/>
    </row>
    <row r="129" spans="1:12" ht="15" x14ac:dyDescent="0.25">
      <c r="A129" s="30"/>
      <c r="B129" s="31"/>
      <c r="C129" s="32"/>
      <c r="D129" s="33" t="s">
        <v>26</v>
      </c>
      <c r="E129" s="34"/>
      <c r="F129" s="35">
        <v>1043</v>
      </c>
      <c r="G129" s="35">
        <v>44.454000000000001</v>
      </c>
      <c r="H129" s="35">
        <v>35.748000000000005</v>
      </c>
      <c r="I129" s="35">
        <v>127.976</v>
      </c>
      <c r="J129" s="35">
        <v>1069.6589999999999</v>
      </c>
      <c r="K129" s="36"/>
      <c r="L129" s="35">
        <f>SUM(L118:L128)</f>
        <v>0</v>
      </c>
    </row>
    <row r="130" spans="1:12" ht="15" x14ac:dyDescent="0.2">
      <c r="A130" s="40">
        <f>A110</f>
        <v>2</v>
      </c>
      <c r="B130" s="41">
        <f>B110</f>
        <v>1</v>
      </c>
      <c r="C130" s="69" t="s">
        <v>35</v>
      </c>
      <c r="D130" s="70"/>
      <c r="E130" s="42"/>
      <c r="F130" s="43">
        <v>1608</v>
      </c>
      <c r="G130" s="43">
        <v>56.624000000000002</v>
      </c>
      <c r="H130" s="43">
        <v>45.298000000000002</v>
      </c>
      <c r="I130" s="43">
        <v>217.02600000000001</v>
      </c>
      <c r="J130" s="43">
        <v>1565.6289999999999</v>
      </c>
      <c r="K130" s="43"/>
      <c r="L130" s="43">
        <f>L117+L129</f>
        <v>0</v>
      </c>
    </row>
    <row r="131" spans="1:12" ht="15" x14ac:dyDescent="0.25">
      <c r="A131" s="44">
        <v>2</v>
      </c>
      <c r="B131" s="23">
        <v>2</v>
      </c>
      <c r="C131" s="17" t="s">
        <v>21</v>
      </c>
      <c r="D131" s="18" t="s">
        <v>22</v>
      </c>
      <c r="E131" s="51" t="s">
        <v>133</v>
      </c>
      <c r="F131" s="56" t="s">
        <v>168</v>
      </c>
      <c r="G131" s="20">
        <v>30.29</v>
      </c>
      <c r="H131" s="20">
        <v>21.97</v>
      </c>
      <c r="I131" s="20">
        <v>40.69</v>
      </c>
      <c r="J131" s="20">
        <v>481.52</v>
      </c>
      <c r="K131" s="52" t="s">
        <v>134</v>
      </c>
      <c r="L131" s="20"/>
    </row>
    <row r="132" spans="1:12" ht="15" x14ac:dyDescent="0.25">
      <c r="A132" s="44"/>
      <c r="B132" s="23"/>
      <c r="C132" s="24"/>
      <c r="D132" s="25"/>
      <c r="E132" s="26"/>
      <c r="F132" s="27"/>
      <c r="G132" s="27"/>
      <c r="H132" s="27"/>
      <c r="I132" s="27"/>
      <c r="J132" s="27"/>
      <c r="K132" s="28"/>
      <c r="L132" s="27"/>
    </row>
    <row r="133" spans="1:12" ht="15" x14ac:dyDescent="0.25">
      <c r="A133" s="44"/>
      <c r="B133" s="23"/>
      <c r="C133" s="24"/>
      <c r="D133" s="29" t="s">
        <v>23</v>
      </c>
      <c r="E133" s="26" t="s">
        <v>66</v>
      </c>
      <c r="F133" s="27">
        <v>200</v>
      </c>
      <c r="G133" s="27">
        <v>3.12</v>
      </c>
      <c r="H133" s="27">
        <v>3.24</v>
      </c>
      <c r="I133" s="27">
        <v>17.7</v>
      </c>
      <c r="J133" s="27">
        <v>109.28</v>
      </c>
      <c r="K133" s="28" t="s">
        <v>67</v>
      </c>
      <c r="L133" s="27"/>
    </row>
    <row r="134" spans="1:12" ht="15" x14ac:dyDescent="0.25">
      <c r="A134" s="44"/>
      <c r="B134" s="23"/>
      <c r="C134" s="24"/>
      <c r="D134" s="29" t="s">
        <v>24</v>
      </c>
      <c r="E134" s="26" t="s">
        <v>65</v>
      </c>
      <c r="F134" s="27">
        <v>45</v>
      </c>
      <c r="G134" s="27">
        <v>3.19</v>
      </c>
      <c r="H134" s="27">
        <v>0.49</v>
      </c>
      <c r="I134" s="27">
        <v>20.43</v>
      </c>
      <c r="J134" s="27">
        <v>103</v>
      </c>
      <c r="K134" s="28" t="s">
        <v>68</v>
      </c>
      <c r="L134" s="27"/>
    </row>
    <row r="135" spans="1:12" ht="15" x14ac:dyDescent="0.25">
      <c r="A135" s="44"/>
      <c r="B135" s="23"/>
      <c r="C135" s="24"/>
      <c r="D135" s="29"/>
      <c r="E135" s="26" t="s">
        <v>69</v>
      </c>
      <c r="F135" s="27">
        <v>25</v>
      </c>
      <c r="G135" s="27">
        <v>6.5</v>
      </c>
      <c r="H135" s="27">
        <v>6.7</v>
      </c>
      <c r="I135" s="27">
        <v>0</v>
      </c>
      <c r="J135" s="27">
        <v>88</v>
      </c>
      <c r="K135" s="28" t="s">
        <v>70</v>
      </c>
      <c r="L135" s="27"/>
    </row>
    <row r="136" spans="1:12" ht="15" x14ac:dyDescent="0.25">
      <c r="A136" s="44"/>
      <c r="B136" s="23"/>
      <c r="C136" s="24"/>
      <c r="D136" s="55" t="s">
        <v>25</v>
      </c>
      <c r="E136" s="26" t="s">
        <v>99</v>
      </c>
      <c r="F136" s="27">
        <v>107</v>
      </c>
      <c r="G136" s="27">
        <v>0.41</v>
      </c>
      <c r="H136" s="27">
        <v>0.41</v>
      </c>
      <c r="I136" s="27">
        <v>10.09</v>
      </c>
      <c r="J136" s="27">
        <v>45.32</v>
      </c>
      <c r="K136" s="28" t="s">
        <v>78</v>
      </c>
      <c r="L136" s="27"/>
    </row>
    <row r="137" spans="1:12" ht="15" x14ac:dyDescent="0.25">
      <c r="A137" s="44"/>
      <c r="B137" s="23"/>
      <c r="C137" s="24"/>
      <c r="D137" s="25"/>
      <c r="E137" s="26"/>
      <c r="F137" s="27"/>
      <c r="G137" s="27"/>
      <c r="H137" s="27"/>
      <c r="I137" s="27"/>
      <c r="J137" s="27"/>
      <c r="K137" s="28"/>
      <c r="L137" s="27"/>
    </row>
    <row r="138" spans="1:12" ht="15" x14ac:dyDescent="0.25">
      <c r="A138" s="45"/>
      <c r="B138" s="31"/>
      <c r="C138" s="32"/>
      <c r="D138" s="33" t="s">
        <v>26</v>
      </c>
      <c r="E138" s="34"/>
      <c r="F138" s="35">
        <v>577</v>
      </c>
      <c r="G138" s="35">
        <v>43.509999999999991</v>
      </c>
      <c r="H138" s="35">
        <v>32.809999999999995</v>
      </c>
      <c r="I138" s="35">
        <v>88.91</v>
      </c>
      <c r="J138" s="35">
        <v>827.12</v>
      </c>
      <c r="K138" s="36"/>
      <c r="L138" s="35">
        <f>SUM(L131:L137)</f>
        <v>0</v>
      </c>
    </row>
    <row r="139" spans="1:12" ht="15" x14ac:dyDescent="0.25">
      <c r="A139" s="38">
        <f>A131</f>
        <v>2</v>
      </c>
      <c r="B139" s="38">
        <f>B131</f>
        <v>2</v>
      </c>
      <c r="C139" s="39" t="s">
        <v>27</v>
      </c>
      <c r="D139" s="29" t="s">
        <v>28</v>
      </c>
      <c r="E139" s="53" t="s">
        <v>72</v>
      </c>
      <c r="F139" s="27">
        <v>60</v>
      </c>
      <c r="G139" s="27">
        <v>1.1399999999999999</v>
      </c>
      <c r="H139" s="27">
        <v>5.34</v>
      </c>
      <c r="I139" s="27">
        <v>4.62</v>
      </c>
      <c r="J139" s="27">
        <v>71.400000000000006</v>
      </c>
      <c r="K139" s="28" t="s">
        <v>73</v>
      </c>
      <c r="L139" s="27"/>
    </row>
    <row r="140" spans="1:12" ht="15" x14ac:dyDescent="0.25">
      <c r="A140" s="44"/>
      <c r="B140" s="23"/>
      <c r="C140" s="24"/>
      <c r="D140" s="29" t="s">
        <v>29</v>
      </c>
      <c r="E140" s="53" t="s">
        <v>135</v>
      </c>
      <c r="F140" s="27">
        <v>200</v>
      </c>
      <c r="G140" s="27">
        <v>3.44</v>
      </c>
      <c r="H140" s="27">
        <v>0.5</v>
      </c>
      <c r="I140" s="27">
        <v>8.36</v>
      </c>
      <c r="J140" s="27">
        <v>61.2</v>
      </c>
      <c r="K140" s="54" t="s">
        <v>136</v>
      </c>
      <c r="L140" s="27"/>
    </row>
    <row r="141" spans="1:12" ht="15" x14ac:dyDescent="0.25">
      <c r="A141" s="44"/>
      <c r="B141" s="23"/>
      <c r="C141" s="24"/>
      <c r="D141" s="29" t="s">
        <v>30</v>
      </c>
      <c r="E141" s="53" t="s">
        <v>137</v>
      </c>
      <c r="F141" s="27">
        <v>200</v>
      </c>
      <c r="G141" s="27">
        <v>2.4700000000000002</v>
      </c>
      <c r="H141" s="27">
        <v>4.4800000000000004</v>
      </c>
      <c r="I141" s="27">
        <v>11.28</v>
      </c>
      <c r="J141" s="27">
        <v>96.3</v>
      </c>
      <c r="K141" s="54" t="s">
        <v>109</v>
      </c>
      <c r="L141" s="27"/>
    </row>
    <row r="142" spans="1:12" ht="15" x14ac:dyDescent="0.25">
      <c r="A142" s="44"/>
      <c r="B142" s="23"/>
      <c r="C142" s="24"/>
      <c r="D142" s="29" t="s">
        <v>31</v>
      </c>
      <c r="E142" s="26"/>
      <c r="F142" s="27"/>
      <c r="G142" s="27"/>
      <c r="H142" s="27"/>
      <c r="I142" s="27"/>
      <c r="J142" s="27"/>
      <c r="K142" s="28"/>
      <c r="L142" s="27"/>
    </row>
    <row r="143" spans="1:12" ht="15" x14ac:dyDescent="0.25">
      <c r="A143" s="44"/>
      <c r="B143" s="23"/>
      <c r="C143" s="24"/>
      <c r="D143" s="29" t="s">
        <v>32</v>
      </c>
      <c r="E143" s="26" t="s">
        <v>49</v>
      </c>
      <c r="F143" s="27">
        <v>200</v>
      </c>
      <c r="G143" s="27">
        <v>1.04</v>
      </c>
      <c r="H143" s="27">
        <v>0</v>
      </c>
      <c r="I143" s="27">
        <v>26.96</v>
      </c>
      <c r="J143" s="27">
        <v>107.44</v>
      </c>
      <c r="K143" s="28" t="s">
        <v>54</v>
      </c>
      <c r="L143" s="27"/>
    </row>
    <row r="144" spans="1:12" ht="15" x14ac:dyDescent="0.25">
      <c r="A144" s="44"/>
      <c r="B144" s="23"/>
      <c r="C144" s="24"/>
      <c r="D144" s="29" t="s">
        <v>33</v>
      </c>
      <c r="E144" s="26"/>
      <c r="F144" s="27"/>
      <c r="G144" s="27"/>
      <c r="H144" s="27"/>
      <c r="I144" s="27"/>
      <c r="J144" s="27"/>
      <c r="K144" s="28"/>
      <c r="L144" s="27"/>
    </row>
    <row r="145" spans="1:12" ht="15" x14ac:dyDescent="0.25">
      <c r="A145" s="44"/>
      <c r="B145" s="23"/>
      <c r="C145" s="24"/>
      <c r="D145" s="29" t="s">
        <v>34</v>
      </c>
      <c r="E145" s="26" t="s">
        <v>50</v>
      </c>
      <c r="F145" s="27">
        <v>38</v>
      </c>
      <c r="G145" s="27">
        <v>1.96</v>
      </c>
      <c r="H145" s="27">
        <v>0.45</v>
      </c>
      <c r="I145" s="27">
        <v>11.16</v>
      </c>
      <c r="J145" s="27">
        <v>80.64</v>
      </c>
      <c r="K145" s="28" t="s">
        <v>55</v>
      </c>
      <c r="L145" s="27"/>
    </row>
    <row r="146" spans="1:12" ht="15" x14ac:dyDescent="0.25">
      <c r="A146" s="44"/>
      <c r="B146" s="23"/>
      <c r="C146" s="24"/>
      <c r="D146" s="29"/>
      <c r="E146" s="26"/>
      <c r="F146" s="27"/>
      <c r="G146" s="27"/>
      <c r="H146" s="27"/>
      <c r="I146" s="27"/>
      <c r="J146" s="27"/>
      <c r="K146" s="28"/>
      <c r="L146" s="27"/>
    </row>
    <row r="147" spans="1:12" ht="15" x14ac:dyDescent="0.25">
      <c r="A147" s="44"/>
      <c r="B147" s="23"/>
      <c r="C147" s="58" t="s">
        <v>56</v>
      </c>
      <c r="D147" s="29"/>
      <c r="E147" s="53" t="s">
        <v>105</v>
      </c>
      <c r="F147" s="27">
        <v>40</v>
      </c>
      <c r="G147" s="27">
        <v>5.08</v>
      </c>
      <c r="H147" s="27">
        <v>4.5999999999999996</v>
      </c>
      <c r="I147" s="27">
        <v>0.28000000000000003</v>
      </c>
      <c r="J147" s="27">
        <v>63</v>
      </c>
      <c r="K147" s="28" t="s">
        <v>106</v>
      </c>
      <c r="L147" s="27"/>
    </row>
    <row r="148" spans="1:12" ht="15" x14ac:dyDescent="0.25">
      <c r="A148" s="44"/>
      <c r="B148" s="23"/>
      <c r="C148" s="24"/>
      <c r="D148" s="55" t="s">
        <v>24</v>
      </c>
      <c r="E148" s="26" t="s">
        <v>65</v>
      </c>
      <c r="F148" s="27">
        <v>45</v>
      </c>
      <c r="G148" s="27">
        <v>3.19</v>
      </c>
      <c r="H148" s="27">
        <v>0.49</v>
      </c>
      <c r="I148" s="27">
        <v>20.43</v>
      </c>
      <c r="J148" s="27">
        <v>103</v>
      </c>
      <c r="K148" s="28" t="s">
        <v>68</v>
      </c>
      <c r="L148" s="27"/>
    </row>
    <row r="149" spans="1:12" ht="15" x14ac:dyDescent="0.25">
      <c r="A149" s="44"/>
      <c r="B149" s="23"/>
      <c r="C149" s="24"/>
      <c r="D149" s="55"/>
      <c r="E149" s="26" t="s">
        <v>121</v>
      </c>
      <c r="F149" s="27">
        <v>200</v>
      </c>
      <c r="G149" s="27">
        <v>5.6</v>
      </c>
      <c r="H149" s="27">
        <v>6.4</v>
      </c>
      <c r="I149" s="27">
        <v>8.1999999999999993</v>
      </c>
      <c r="J149" s="27">
        <v>112</v>
      </c>
      <c r="K149" s="28" t="s">
        <v>123</v>
      </c>
      <c r="L149" s="27"/>
    </row>
    <row r="150" spans="1:12" ht="15" x14ac:dyDescent="0.25">
      <c r="A150" s="44"/>
      <c r="B150" s="23"/>
      <c r="C150" s="24"/>
      <c r="D150" s="25"/>
      <c r="E150" s="26"/>
      <c r="F150" s="27"/>
      <c r="G150" s="27"/>
      <c r="H150" s="27"/>
      <c r="I150" s="27"/>
      <c r="J150" s="27"/>
      <c r="K150" s="28"/>
      <c r="L150" s="27"/>
    </row>
    <row r="151" spans="1:12" ht="15" x14ac:dyDescent="0.25">
      <c r="A151" s="45"/>
      <c r="B151" s="31"/>
      <c r="C151" s="32"/>
      <c r="D151" s="33" t="s">
        <v>26</v>
      </c>
      <c r="E151" s="34"/>
      <c r="F151" s="35">
        <v>983</v>
      </c>
      <c r="G151" s="35">
        <v>23.92</v>
      </c>
      <c r="H151" s="35">
        <v>22.259999999999998</v>
      </c>
      <c r="I151" s="35">
        <v>91.29</v>
      </c>
      <c r="J151" s="35">
        <v>694.98</v>
      </c>
      <c r="K151" s="36"/>
      <c r="L151" s="35">
        <f>SUM(L139:L149)</f>
        <v>0</v>
      </c>
    </row>
    <row r="152" spans="1:12" ht="15" x14ac:dyDescent="0.25">
      <c r="A152" s="45"/>
      <c r="B152" s="31"/>
      <c r="C152" s="59"/>
      <c r="D152" s="60"/>
      <c r="E152" s="61"/>
      <c r="F152" s="62"/>
      <c r="G152" s="62"/>
      <c r="H152" s="62"/>
      <c r="I152" s="62"/>
      <c r="J152" s="62"/>
      <c r="K152" s="63"/>
      <c r="L152" s="62"/>
    </row>
    <row r="153" spans="1:12" ht="15" x14ac:dyDescent="0.2">
      <c r="A153" s="46">
        <f>A131</f>
        <v>2</v>
      </c>
      <c r="B153" s="46">
        <f>B131</f>
        <v>2</v>
      </c>
      <c r="C153" s="69" t="s">
        <v>35</v>
      </c>
      <c r="D153" s="70"/>
      <c r="E153" s="42"/>
      <c r="F153" s="43">
        <v>1560</v>
      </c>
      <c r="G153" s="43">
        <v>67.429999999999993</v>
      </c>
      <c r="H153" s="43">
        <v>55.069999999999993</v>
      </c>
      <c r="I153" s="43">
        <v>180.2</v>
      </c>
      <c r="J153" s="43">
        <v>1522.1</v>
      </c>
      <c r="K153" s="43"/>
      <c r="L153" s="43">
        <f>L138+L151</f>
        <v>0</v>
      </c>
    </row>
    <row r="154" spans="1:12" ht="15" x14ac:dyDescent="0.25">
      <c r="A154" s="15">
        <v>2</v>
      </c>
      <c r="B154" s="16">
        <v>3</v>
      </c>
      <c r="C154" s="17" t="s">
        <v>21</v>
      </c>
      <c r="D154" s="18" t="s">
        <v>22</v>
      </c>
      <c r="E154" s="51" t="s">
        <v>138</v>
      </c>
      <c r="F154" s="20">
        <v>200</v>
      </c>
      <c r="G154" s="20">
        <v>5.87</v>
      </c>
      <c r="H154" s="20">
        <v>8.67</v>
      </c>
      <c r="I154" s="20">
        <v>29.47</v>
      </c>
      <c r="J154" s="20">
        <v>220.66</v>
      </c>
      <c r="K154" s="52" t="s">
        <v>122</v>
      </c>
      <c r="L154" s="20"/>
    </row>
    <row r="155" spans="1:12" ht="15" x14ac:dyDescent="0.25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28"/>
      <c r="L155" s="27"/>
    </row>
    <row r="156" spans="1:12" ht="15" x14ac:dyDescent="0.25">
      <c r="A156" s="22"/>
      <c r="B156" s="23"/>
      <c r="C156" s="24"/>
      <c r="D156" s="29" t="s">
        <v>23</v>
      </c>
      <c r="E156" s="26" t="s">
        <v>39</v>
      </c>
      <c r="F156" s="27">
        <v>200</v>
      </c>
      <c r="G156" s="27">
        <v>4.8</v>
      </c>
      <c r="H156" s="27">
        <v>4.8</v>
      </c>
      <c r="I156" s="27">
        <v>21.96</v>
      </c>
      <c r="J156" s="27">
        <v>147.84</v>
      </c>
      <c r="K156" s="28" t="s">
        <v>40</v>
      </c>
      <c r="L156" s="27"/>
    </row>
    <row r="157" spans="1:12" ht="15.75" customHeight="1" x14ac:dyDescent="0.25">
      <c r="A157" s="22"/>
      <c r="B157" s="23"/>
      <c r="C157" s="24"/>
      <c r="D157" s="29" t="s">
        <v>24</v>
      </c>
      <c r="E157" s="26" t="s">
        <v>41</v>
      </c>
      <c r="F157" s="27" t="s">
        <v>165</v>
      </c>
      <c r="G157" s="27">
        <v>3.73</v>
      </c>
      <c r="H157" s="27">
        <v>0.56999999999999995</v>
      </c>
      <c r="I157" s="27">
        <v>23.9</v>
      </c>
      <c r="J157" s="27">
        <v>120.53</v>
      </c>
      <c r="K157" s="28" t="s">
        <v>42</v>
      </c>
      <c r="L157" s="27"/>
    </row>
    <row r="158" spans="1:12" ht="15" x14ac:dyDescent="0.25">
      <c r="A158" s="22"/>
      <c r="B158" s="23"/>
      <c r="C158" s="24"/>
      <c r="D158" s="57" t="s">
        <v>62</v>
      </c>
      <c r="E158" s="26" t="s">
        <v>43</v>
      </c>
      <c r="F158" s="27">
        <v>110</v>
      </c>
      <c r="G158" s="27">
        <v>0.55000000000000004</v>
      </c>
      <c r="H158" s="27">
        <v>0.11</v>
      </c>
      <c r="I158" s="27">
        <v>11.1</v>
      </c>
      <c r="J158" s="27">
        <v>50.6</v>
      </c>
      <c r="K158" s="28" t="s">
        <v>44</v>
      </c>
      <c r="L158" s="27"/>
    </row>
    <row r="159" spans="1:12" ht="15" x14ac:dyDescent="0.25">
      <c r="A159" s="22"/>
      <c r="B159" s="23"/>
      <c r="C159" s="24"/>
      <c r="D159" s="55" t="s">
        <v>25</v>
      </c>
      <c r="E159" s="26" t="s">
        <v>99</v>
      </c>
      <c r="F159" s="27">
        <v>107</v>
      </c>
      <c r="G159" s="27">
        <v>0.41</v>
      </c>
      <c r="H159" s="27">
        <v>0.41</v>
      </c>
      <c r="I159" s="27">
        <v>10.09</v>
      </c>
      <c r="J159" s="27">
        <v>45.32</v>
      </c>
      <c r="K159" s="28" t="s">
        <v>78</v>
      </c>
      <c r="L159" s="27"/>
    </row>
    <row r="160" spans="1:12" ht="15" x14ac:dyDescent="0.25">
      <c r="A160" s="22"/>
      <c r="B160" s="23"/>
      <c r="C160" s="24"/>
      <c r="D160" s="25"/>
      <c r="E160" s="26"/>
      <c r="F160" s="27"/>
      <c r="G160" s="27"/>
      <c r="H160" s="27"/>
      <c r="I160" s="27"/>
      <c r="J160" s="27"/>
      <c r="K160" s="28"/>
      <c r="L160" s="27"/>
    </row>
    <row r="161" spans="1:12" ht="15" x14ac:dyDescent="0.25">
      <c r="A161" s="30"/>
      <c r="B161" s="31"/>
      <c r="C161" s="32"/>
      <c r="D161" s="33" t="s">
        <v>26</v>
      </c>
      <c r="E161" s="34"/>
      <c r="F161" s="35">
        <v>672</v>
      </c>
      <c r="G161" s="35">
        <v>15.360000000000001</v>
      </c>
      <c r="H161" s="35">
        <v>14.559999999999999</v>
      </c>
      <c r="I161" s="35">
        <v>96.52</v>
      </c>
      <c r="J161" s="35">
        <v>584.95000000000005</v>
      </c>
      <c r="K161" s="36"/>
      <c r="L161" s="35">
        <f>SUM(L154:L160)</f>
        <v>0</v>
      </c>
    </row>
    <row r="162" spans="1:12" ht="15" x14ac:dyDescent="0.25">
      <c r="A162" s="37">
        <f>A154</f>
        <v>2</v>
      </c>
      <c r="B162" s="38">
        <f>B154</f>
        <v>3</v>
      </c>
      <c r="C162" s="39" t="s">
        <v>27</v>
      </c>
      <c r="D162" s="29" t="s">
        <v>28</v>
      </c>
      <c r="E162" s="53" t="s">
        <v>139</v>
      </c>
      <c r="F162" s="27">
        <v>60</v>
      </c>
      <c r="G162" s="27">
        <v>1.86</v>
      </c>
      <c r="H162" s="27">
        <v>0.12</v>
      </c>
      <c r="I162" s="27">
        <v>3.9</v>
      </c>
      <c r="J162" s="27">
        <v>24</v>
      </c>
      <c r="K162" s="54" t="s">
        <v>140</v>
      </c>
      <c r="L162" s="27"/>
    </row>
    <row r="163" spans="1:12" ht="15" x14ac:dyDescent="0.25">
      <c r="A163" s="22"/>
      <c r="B163" s="23"/>
      <c r="C163" s="24"/>
      <c r="D163" s="29" t="s">
        <v>29</v>
      </c>
      <c r="E163" s="53" t="s">
        <v>141</v>
      </c>
      <c r="F163" s="27">
        <v>200</v>
      </c>
      <c r="G163" s="27">
        <v>3.38</v>
      </c>
      <c r="H163" s="27">
        <v>5.2</v>
      </c>
      <c r="I163" s="27">
        <v>11.03</v>
      </c>
      <c r="J163" s="27">
        <v>116.11</v>
      </c>
      <c r="K163" s="54" t="s">
        <v>142</v>
      </c>
      <c r="L163" s="27"/>
    </row>
    <row r="164" spans="1:12" ht="15" x14ac:dyDescent="0.25">
      <c r="A164" s="22"/>
      <c r="B164" s="23"/>
      <c r="C164" s="24"/>
      <c r="D164" s="29" t="s">
        <v>30</v>
      </c>
      <c r="E164" s="53" t="s">
        <v>143</v>
      </c>
      <c r="F164" s="27">
        <v>200</v>
      </c>
      <c r="G164" s="27">
        <v>4.82</v>
      </c>
      <c r="H164" s="27">
        <v>6.36</v>
      </c>
      <c r="I164" s="27">
        <v>56.86</v>
      </c>
      <c r="J164" s="27">
        <v>408.16</v>
      </c>
      <c r="K164" s="54" t="s">
        <v>144</v>
      </c>
      <c r="L164" s="27"/>
    </row>
    <row r="165" spans="1:12" ht="15" x14ac:dyDescent="0.25">
      <c r="A165" s="22"/>
      <c r="B165" s="23"/>
      <c r="C165" s="24"/>
      <c r="D165" s="29" t="s">
        <v>31</v>
      </c>
      <c r="E165" s="26"/>
      <c r="F165" s="27"/>
      <c r="G165" s="27"/>
      <c r="H165" s="27"/>
      <c r="I165" s="27"/>
      <c r="J165" s="27"/>
      <c r="K165" s="28"/>
      <c r="L165" s="27"/>
    </row>
    <row r="166" spans="1:12" ht="15" x14ac:dyDescent="0.25">
      <c r="A166" s="22"/>
      <c r="B166" s="23"/>
      <c r="C166" s="24"/>
      <c r="D166" s="29" t="s">
        <v>32</v>
      </c>
      <c r="E166" s="26" t="s">
        <v>49</v>
      </c>
      <c r="F166" s="27">
        <v>200</v>
      </c>
      <c r="G166" s="27">
        <v>1.04</v>
      </c>
      <c r="H166" s="27">
        <v>0</v>
      </c>
      <c r="I166" s="27">
        <v>26.96</v>
      </c>
      <c r="J166" s="27">
        <v>107.44</v>
      </c>
      <c r="K166" s="28" t="s">
        <v>54</v>
      </c>
      <c r="L166" s="27"/>
    </row>
    <row r="167" spans="1:12" ht="15" x14ac:dyDescent="0.25">
      <c r="A167" s="22"/>
      <c r="B167" s="23"/>
      <c r="C167" s="24"/>
      <c r="D167" s="29" t="s">
        <v>33</v>
      </c>
      <c r="E167" s="26"/>
      <c r="F167" s="27"/>
      <c r="G167" s="27"/>
      <c r="H167" s="27"/>
      <c r="I167" s="27"/>
      <c r="J167" s="27"/>
      <c r="K167" s="28"/>
      <c r="L167" s="27"/>
    </row>
    <row r="168" spans="1:12" ht="15" x14ac:dyDescent="0.25">
      <c r="A168" s="22"/>
      <c r="B168" s="23"/>
      <c r="C168" s="24"/>
      <c r="D168" s="29" t="s">
        <v>34</v>
      </c>
      <c r="E168" s="26" t="s">
        <v>50</v>
      </c>
      <c r="F168" s="27">
        <v>38</v>
      </c>
      <c r="G168" s="27">
        <v>1.96</v>
      </c>
      <c r="H168" s="27">
        <v>0.45</v>
      </c>
      <c r="I168" s="27">
        <v>11.16</v>
      </c>
      <c r="J168" s="27">
        <v>80.64</v>
      </c>
      <c r="K168" s="28" t="s">
        <v>55</v>
      </c>
      <c r="L168" s="27"/>
    </row>
    <row r="169" spans="1:12" ht="15" x14ac:dyDescent="0.25">
      <c r="A169" s="22"/>
      <c r="B169" s="23"/>
      <c r="C169" s="24"/>
      <c r="D169" s="29"/>
      <c r="E169" s="26"/>
      <c r="F169" s="27"/>
      <c r="G169" s="27"/>
      <c r="H169" s="27"/>
      <c r="I169" s="27"/>
      <c r="J169" s="27"/>
      <c r="K169" s="28"/>
      <c r="L169" s="27"/>
    </row>
    <row r="170" spans="1:12" ht="15" x14ac:dyDescent="0.25">
      <c r="A170" s="22"/>
      <c r="B170" s="23"/>
      <c r="C170" s="58" t="s">
        <v>90</v>
      </c>
      <c r="D170" s="29"/>
      <c r="E170" s="53" t="s">
        <v>145</v>
      </c>
      <c r="F170" s="27">
        <v>90</v>
      </c>
      <c r="G170" s="27">
        <v>7.22</v>
      </c>
      <c r="H170" s="27">
        <v>5.14</v>
      </c>
      <c r="I170" s="27">
        <v>47.39</v>
      </c>
      <c r="J170" s="27">
        <v>264.61</v>
      </c>
      <c r="K170" s="54" t="s">
        <v>122</v>
      </c>
      <c r="L170" s="27"/>
    </row>
    <row r="171" spans="1:12" ht="15" x14ac:dyDescent="0.25">
      <c r="A171" s="22"/>
      <c r="B171" s="23"/>
      <c r="C171" s="24"/>
      <c r="D171" s="25"/>
      <c r="E171" s="26" t="s">
        <v>92</v>
      </c>
      <c r="F171" s="27">
        <v>200</v>
      </c>
      <c r="G171" s="27">
        <v>5.44</v>
      </c>
      <c r="H171" s="27">
        <v>6.4</v>
      </c>
      <c r="I171" s="27">
        <v>13.94</v>
      </c>
      <c r="J171" s="27">
        <v>138.4</v>
      </c>
      <c r="K171" s="28" t="s">
        <v>94</v>
      </c>
      <c r="L171" s="27"/>
    </row>
    <row r="172" spans="1:12" ht="15" x14ac:dyDescent="0.25">
      <c r="A172" s="22"/>
      <c r="B172" s="23"/>
      <c r="C172" s="24"/>
      <c r="D172" s="25"/>
      <c r="E172" s="26"/>
      <c r="F172" s="27"/>
      <c r="G172" s="27"/>
      <c r="H172" s="27"/>
      <c r="I172" s="27"/>
      <c r="J172" s="27"/>
      <c r="K172" s="28"/>
      <c r="L172" s="27"/>
    </row>
    <row r="173" spans="1:12" ht="15" x14ac:dyDescent="0.25">
      <c r="A173" s="30"/>
      <c r="B173" s="31"/>
      <c r="C173" s="32"/>
      <c r="D173" s="33" t="s">
        <v>26</v>
      </c>
      <c r="E173" s="34"/>
      <c r="F173" s="35">
        <v>988</v>
      </c>
      <c r="G173" s="35">
        <v>25.720000000000002</v>
      </c>
      <c r="H173" s="35">
        <v>23.67</v>
      </c>
      <c r="I173" s="35">
        <v>171.24</v>
      </c>
      <c r="J173" s="35">
        <v>1139.3600000000001</v>
      </c>
      <c r="K173" s="36"/>
      <c r="L173" s="35">
        <f>SUM(L162:L172)</f>
        <v>0</v>
      </c>
    </row>
    <row r="174" spans="1:12" ht="15" x14ac:dyDescent="0.25">
      <c r="A174" s="22"/>
      <c r="B174" s="23"/>
      <c r="C174" s="59"/>
      <c r="D174" s="60"/>
      <c r="E174" s="61"/>
      <c r="F174" s="62"/>
      <c r="G174" s="62"/>
      <c r="H174" s="62"/>
      <c r="I174" s="62"/>
      <c r="J174" s="62"/>
      <c r="K174" s="63"/>
      <c r="L174" s="62"/>
    </row>
    <row r="175" spans="1:12" ht="15.75" thickBot="1" x14ac:dyDescent="0.25">
      <c r="A175" s="40">
        <f>A154</f>
        <v>2</v>
      </c>
      <c r="B175" s="41">
        <f>B154</f>
        <v>3</v>
      </c>
      <c r="C175" s="69" t="s">
        <v>35</v>
      </c>
      <c r="D175" s="70"/>
      <c r="E175" s="42"/>
      <c r="F175" s="43">
        <v>1660</v>
      </c>
      <c r="G175" s="43">
        <v>41.080000000000005</v>
      </c>
      <c r="H175" s="43">
        <v>38.230000000000004</v>
      </c>
      <c r="I175" s="43">
        <v>267.76</v>
      </c>
      <c r="J175" s="43">
        <v>1724.3100000000002</v>
      </c>
      <c r="K175" s="43"/>
      <c r="L175" s="43">
        <f>L161+L173</f>
        <v>0</v>
      </c>
    </row>
    <row r="176" spans="1:12" ht="15" x14ac:dyDescent="0.25">
      <c r="A176" s="15">
        <v>2</v>
      </c>
      <c r="B176" s="16">
        <v>4</v>
      </c>
      <c r="C176" s="17" t="s">
        <v>21</v>
      </c>
      <c r="D176" s="18" t="s">
        <v>22</v>
      </c>
      <c r="E176" s="19" t="s">
        <v>146</v>
      </c>
      <c r="F176" s="20">
        <v>200</v>
      </c>
      <c r="G176" s="20">
        <v>6.66</v>
      </c>
      <c r="H176" s="20">
        <v>11</v>
      </c>
      <c r="I176" s="20">
        <v>22.64</v>
      </c>
      <c r="J176" s="20">
        <v>216.44</v>
      </c>
      <c r="K176" s="21" t="s">
        <v>147</v>
      </c>
      <c r="L176" s="20"/>
    </row>
    <row r="177" spans="1:12" ht="15" x14ac:dyDescent="0.25">
      <c r="A177" s="22"/>
      <c r="B177" s="23"/>
      <c r="C177" s="24"/>
      <c r="D177" s="25"/>
      <c r="E177" s="26"/>
      <c r="F177" s="27"/>
      <c r="G177" s="27"/>
      <c r="H177" s="27"/>
      <c r="I177" s="27"/>
      <c r="J177" s="27"/>
      <c r="K177" s="28"/>
      <c r="L177" s="27"/>
    </row>
    <row r="178" spans="1:12" ht="15" x14ac:dyDescent="0.25">
      <c r="A178" s="22"/>
      <c r="B178" s="23"/>
      <c r="C178" s="24"/>
      <c r="D178" s="29" t="s">
        <v>23</v>
      </c>
      <c r="E178" s="26" t="s">
        <v>97</v>
      </c>
      <c r="F178" s="27">
        <v>200</v>
      </c>
      <c r="G178" s="27">
        <v>6.2</v>
      </c>
      <c r="H178" s="27">
        <v>6.4</v>
      </c>
      <c r="I178" s="27">
        <v>22.16</v>
      </c>
      <c r="J178" s="27">
        <v>169.81</v>
      </c>
      <c r="K178" s="28" t="s">
        <v>98</v>
      </c>
      <c r="L178" s="27"/>
    </row>
    <row r="179" spans="1:12" ht="15" x14ac:dyDescent="0.25">
      <c r="A179" s="22"/>
      <c r="B179" s="23"/>
      <c r="C179" s="24"/>
      <c r="D179" s="29" t="s">
        <v>24</v>
      </c>
      <c r="E179" s="26" t="s">
        <v>41</v>
      </c>
      <c r="F179" s="27" t="s">
        <v>165</v>
      </c>
      <c r="G179" s="27">
        <v>3.73</v>
      </c>
      <c r="H179" s="27">
        <v>0.56999999999999995</v>
      </c>
      <c r="I179" s="27">
        <v>23.9</v>
      </c>
      <c r="J179" s="27">
        <v>120.53</v>
      </c>
      <c r="K179" s="28" t="s">
        <v>42</v>
      </c>
      <c r="L179" s="27"/>
    </row>
    <row r="180" spans="1:12" ht="15" x14ac:dyDescent="0.25">
      <c r="A180" s="22"/>
      <c r="B180" s="23"/>
      <c r="C180" s="24"/>
      <c r="D180" s="29" t="s">
        <v>25</v>
      </c>
      <c r="E180" s="26" t="s">
        <v>99</v>
      </c>
      <c r="F180" s="27">
        <v>107</v>
      </c>
      <c r="G180" s="27">
        <v>0.41</v>
      </c>
      <c r="H180" s="27">
        <v>0.41</v>
      </c>
      <c r="I180" s="27">
        <v>10.09</v>
      </c>
      <c r="J180" s="27">
        <v>45.32</v>
      </c>
      <c r="K180" s="28" t="s">
        <v>78</v>
      </c>
      <c r="L180" s="27"/>
    </row>
    <row r="181" spans="1:12" ht="15" x14ac:dyDescent="0.25">
      <c r="A181" s="22"/>
      <c r="B181" s="23"/>
      <c r="C181" s="24"/>
      <c r="D181" s="25"/>
      <c r="E181" s="26"/>
      <c r="F181" s="27"/>
      <c r="G181" s="27"/>
      <c r="H181" s="27"/>
      <c r="I181" s="27"/>
      <c r="J181" s="27"/>
      <c r="K181" s="28"/>
      <c r="L181" s="27"/>
    </row>
    <row r="182" spans="1:12" ht="15" x14ac:dyDescent="0.25">
      <c r="A182" s="22"/>
      <c r="B182" s="23"/>
      <c r="C182" s="24"/>
      <c r="D182" s="25"/>
      <c r="E182" s="26"/>
      <c r="F182" s="27"/>
      <c r="G182" s="27"/>
      <c r="H182" s="27"/>
      <c r="I182" s="27"/>
      <c r="J182" s="27"/>
      <c r="K182" s="28"/>
      <c r="L182" s="27"/>
    </row>
    <row r="183" spans="1:12" ht="15" x14ac:dyDescent="0.25">
      <c r="A183" s="30"/>
      <c r="B183" s="31"/>
      <c r="C183" s="32"/>
      <c r="D183" s="33" t="s">
        <v>26</v>
      </c>
      <c r="E183" s="34"/>
      <c r="F183" s="35">
        <v>562</v>
      </c>
      <c r="G183" s="35">
        <v>17</v>
      </c>
      <c r="H183" s="35">
        <v>18.38</v>
      </c>
      <c r="I183" s="35">
        <v>78.789999999999992</v>
      </c>
      <c r="J183" s="35">
        <v>552.1</v>
      </c>
      <c r="K183" s="36"/>
      <c r="L183" s="35">
        <f>SUM(L176:L182)</f>
        <v>0</v>
      </c>
    </row>
    <row r="184" spans="1:12" ht="15" x14ac:dyDescent="0.25">
      <c r="A184" s="37">
        <f>A176</f>
        <v>2</v>
      </c>
      <c r="B184" s="38">
        <f>B176</f>
        <v>4</v>
      </c>
      <c r="C184" s="39" t="s">
        <v>27</v>
      </c>
      <c r="D184" s="29" t="s">
        <v>28</v>
      </c>
      <c r="E184" s="26" t="s">
        <v>85</v>
      </c>
      <c r="F184" s="27">
        <v>60</v>
      </c>
      <c r="G184" s="27">
        <v>3</v>
      </c>
      <c r="H184" s="27">
        <v>0.12</v>
      </c>
      <c r="I184" s="27">
        <v>4.9800000000000004</v>
      </c>
      <c r="J184" s="27">
        <v>33</v>
      </c>
      <c r="K184" s="28" t="s">
        <v>87</v>
      </c>
      <c r="L184" s="27"/>
    </row>
    <row r="185" spans="1:12" ht="15" x14ac:dyDescent="0.25">
      <c r="A185" s="22"/>
      <c r="B185" s="23"/>
      <c r="C185" s="24"/>
      <c r="D185" s="29" t="s">
        <v>29</v>
      </c>
      <c r="E185" s="26" t="s">
        <v>148</v>
      </c>
      <c r="F185" s="27">
        <v>200</v>
      </c>
      <c r="G185" s="27">
        <v>3.38</v>
      </c>
      <c r="H185" s="27">
        <v>1.9</v>
      </c>
      <c r="I185" s="27">
        <v>12.24</v>
      </c>
      <c r="J185" s="27">
        <v>94.74</v>
      </c>
      <c r="K185" s="28" t="s">
        <v>149</v>
      </c>
      <c r="L185" s="27"/>
    </row>
    <row r="186" spans="1:12" ht="15" x14ac:dyDescent="0.25">
      <c r="A186" s="22"/>
      <c r="B186" s="23"/>
      <c r="C186" s="24"/>
      <c r="D186" s="29" t="s">
        <v>30</v>
      </c>
      <c r="E186" s="26" t="s">
        <v>162</v>
      </c>
      <c r="F186" s="27">
        <v>80</v>
      </c>
      <c r="G186" s="27">
        <v>2.496</v>
      </c>
      <c r="H186" s="27">
        <v>10.8</v>
      </c>
      <c r="I186" s="27">
        <v>4.8719999999999999</v>
      </c>
      <c r="J186" s="27">
        <v>168.98400000000001</v>
      </c>
      <c r="K186" s="28" t="s">
        <v>150</v>
      </c>
      <c r="L186" s="27"/>
    </row>
    <row r="187" spans="1:12" ht="15" x14ac:dyDescent="0.25">
      <c r="A187" s="22"/>
      <c r="B187" s="23"/>
      <c r="C187" s="24"/>
      <c r="D187" s="29" t="s">
        <v>31</v>
      </c>
      <c r="E187" s="26" t="s">
        <v>151</v>
      </c>
      <c r="F187" s="27">
        <v>150</v>
      </c>
      <c r="G187" s="27">
        <v>15.75</v>
      </c>
      <c r="H187" s="27">
        <v>7.75</v>
      </c>
      <c r="I187" s="27">
        <v>41.62</v>
      </c>
      <c r="J187" s="27">
        <v>285.99</v>
      </c>
      <c r="K187" s="28" t="s">
        <v>93</v>
      </c>
      <c r="L187" s="27"/>
    </row>
    <row r="188" spans="1:12" ht="15" x14ac:dyDescent="0.25">
      <c r="A188" s="22"/>
      <c r="B188" s="23"/>
      <c r="C188" s="24"/>
      <c r="D188" s="29" t="s">
        <v>32</v>
      </c>
      <c r="E188" s="26" t="s">
        <v>49</v>
      </c>
      <c r="F188" s="27">
        <v>200</v>
      </c>
      <c r="G188" s="27">
        <v>1.04</v>
      </c>
      <c r="H188" s="27">
        <v>0</v>
      </c>
      <c r="I188" s="27">
        <v>26.96</v>
      </c>
      <c r="J188" s="27">
        <v>107.44</v>
      </c>
      <c r="K188" s="28" t="s">
        <v>54</v>
      </c>
      <c r="L188" s="27"/>
    </row>
    <row r="189" spans="1:12" ht="15" x14ac:dyDescent="0.25">
      <c r="A189" s="22"/>
      <c r="B189" s="23"/>
      <c r="C189" s="24"/>
      <c r="D189" s="29" t="s">
        <v>33</v>
      </c>
      <c r="E189" s="26"/>
      <c r="F189" s="27"/>
      <c r="G189" s="27"/>
      <c r="H189" s="27"/>
      <c r="I189" s="27"/>
      <c r="J189" s="27"/>
      <c r="K189" s="28"/>
      <c r="L189" s="27"/>
    </row>
    <row r="190" spans="1:12" ht="15" x14ac:dyDescent="0.25">
      <c r="A190" s="22"/>
      <c r="B190" s="23"/>
      <c r="C190" s="24"/>
      <c r="D190" s="29" t="s">
        <v>34</v>
      </c>
      <c r="E190" s="26" t="s">
        <v>50</v>
      </c>
      <c r="F190" s="27">
        <v>38</v>
      </c>
      <c r="G190" s="27">
        <v>1.96</v>
      </c>
      <c r="H190" s="27">
        <v>0.45</v>
      </c>
      <c r="I190" s="27">
        <v>11.16</v>
      </c>
      <c r="J190" s="27">
        <v>80.64</v>
      </c>
      <c r="K190" s="28" t="s">
        <v>55</v>
      </c>
      <c r="L190" s="27"/>
    </row>
    <row r="191" spans="1:12" ht="15" x14ac:dyDescent="0.25">
      <c r="A191" s="22"/>
      <c r="B191" s="23"/>
      <c r="C191" s="24"/>
      <c r="D191" s="29"/>
      <c r="E191" s="26"/>
      <c r="F191" s="27"/>
      <c r="G191" s="27"/>
      <c r="H191" s="27"/>
      <c r="I191" s="27"/>
      <c r="J191" s="27"/>
      <c r="K191" s="28"/>
      <c r="L191" s="27"/>
    </row>
    <row r="192" spans="1:12" ht="15" x14ac:dyDescent="0.25">
      <c r="A192" s="22"/>
      <c r="B192" s="23"/>
      <c r="C192" s="24" t="s">
        <v>56</v>
      </c>
      <c r="D192" s="29"/>
      <c r="E192" s="26" t="s">
        <v>108</v>
      </c>
      <c r="F192" s="27">
        <v>200</v>
      </c>
      <c r="G192" s="27">
        <v>15.7</v>
      </c>
      <c r="H192" s="27">
        <v>18.12</v>
      </c>
      <c r="I192" s="27">
        <v>6.42</v>
      </c>
      <c r="J192" s="27">
        <v>249.86</v>
      </c>
      <c r="K192" s="28" t="s">
        <v>109</v>
      </c>
      <c r="L192" s="27"/>
    </row>
    <row r="193" spans="1:12" ht="15" x14ac:dyDescent="0.25">
      <c r="A193" s="22"/>
      <c r="B193" s="23"/>
      <c r="C193" s="24"/>
      <c r="D193" s="25"/>
      <c r="E193" s="26" t="s">
        <v>65</v>
      </c>
      <c r="F193" s="27">
        <v>45</v>
      </c>
      <c r="G193" s="27">
        <v>3.19</v>
      </c>
      <c r="H193" s="27">
        <v>0.49</v>
      </c>
      <c r="I193" s="27">
        <v>20.43</v>
      </c>
      <c r="J193" s="27">
        <v>103</v>
      </c>
      <c r="K193" s="28" t="s">
        <v>68</v>
      </c>
      <c r="L193" s="27"/>
    </row>
    <row r="194" spans="1:12" ht="15" x14ac:dyDescent="0.25">
      <c r="A194" s="22"/>
      <c r="B194" s="23"/>
      <c r="C194" s="24"/>
      <c r="D194" s="25"/>
      <c r="E194" s="26" t="s">
        <v>58</v>
      </c>
      <c r="F194" s="27">
        <v>200</v>
      </c>
      <c r="G194" s="27">
        <v>12</v>
      </c>
      <c r="H194" s="27">
        <v>3.06</v>
      </c>
      <c r="I194" s="27">
        <v>13</v>
      </c>
      <c r="J194" s="27">
        <v>50.09</v>
      </c>
      <c r="K194" s="28" t="s">
        <v>107</v>
      </c>
      <c r="L194" s="27"/>
    </row>
    <row r="195" spans="1:12" ht="15" x14ac:dyDescent="0.25">
      <c r="A195" s="22"/>
      <c r="B195" s="23"/>
      <c r="C195" s="24"/>
      <c r="D195" s="25"/>
      <c r="E195" s="26"/>
      <c r="F195" s="27"/>
      <c r="G195" s="27"/>
      <c r="H195" s="27"/>
      <c r="I195" s="27"/>
      <c r="J195" s="27"/>
      <c r="K195" s="28"/>
      <c r="L195" s="27"/>
    </row>
    <row r="196" spans="1:12" ht="15" x14ac:dyDescent="0.25">
      <c r="A196" s="30"/>
      <c r="B196" s="31"/>
      <c r="C196" s="32"/>
      <c r="D196" s="33" t="s">
        <v>26</v>
      </c>
      <c r="E196" s="34"/>
      <c r="F196" s="35">
        <v>1173</v>
      </c>
      <c r="G196" s="35">
        <v>58.515999999999991</v>
      </c>
      <c r="H196" s="35">
        <v>42.690000000000005</v>
      </c>
      <c r="I196" s="35">
        <v>141.68199999999999</v>
      </c>
      <c r="J196" s="35">
        <v>1173.7439999999999</v>
      </c>
      <c r="K196" s="36"/>
      <c r="L196" s="35">
        <f>SUM(L184:L195)</f>
        <v>0</v>
      </c>
    </row>
    <row r="197" spans="1:12" ht="15" x14ac:dyDescent="0.2">
      <c r="A197" s="40">
        <f>A176</f>
        <v>2</v>
      </c>
      <c r="B197" s="41">
        <f>B176</f>
        <v>4</v>
      </c>
      <c r="C197" s="69" t="s">
        <v>35</v>
      </c>
      <c r="D197" s="70"/>
      <c r="E197" s="42"/>
      <c r="F197" s="43">
        <v>1735</v>
      </c>
      <c r="G197" s="43">
        <v>75.515999999999991</v>
      </c>
      <c r="H197" s="43">
        <v>61.070000000000007</v>
      </c>
      <c r="I197" s="43">
        <v>220.47199999999998</v>
      </c>
      <c r="J197" s="43">
        <v>1725.8440000000001</v>
      </c>
      <c r="K197" s="43"/>
      <c r="L197" s="43">
        <f>L183+L196</f>
        <v>0</v>
      </c>
    </row>
    <row r="198" spans="1:12" ht="15" x14ac:dyDescent="0.25">
      <c r="A198" s="15">
        <v>2</v>
      </c>
      <c r="B198" s="16">
        <v>5</v>
      </c>
      <c r="C198" s="17" t="s">
        <v>21</v>
      </c>
      <c r="D198" s="18" t="s">
        <v>22</v>
      </c>
      <c r="E198" s="19" t="s">
        <v>163</v>
      </c>
      <c r="F198" s="20">
        <v>200</v>
      </c>
      <c r="G198" s="20">
        <v>6.76</v>
      </c>
      <c r="H198" s="20">
        <v>10.220000000000001</v>
      </c>
      <c r="I198" s="20">
        <v>25.86</v>
      </c>
      <c r="J198" s="20">
        <v>234.94</v>
      </c>
      <c r="K198" s="21" t="s">
        <v>83</v>
      </c>
      <c r="L198" s="20"/>
    </row>
    <row r="199" spans="1:12" ht="15" x14ac:dyDescent="0.25">
      <c r="A199" s="22"/>
      <c r="B199" s="23"/>
      <c r="C199" s="24"/>
      <c r="D199" s="25"/>
      <c r="E199" s="26"/>
      <c r="F199" s="27"/>
      <c r="G199" s="27"/>
      <c r="H199" s="27"/>
      <c r="I199" s="27"/>
      <c r="J199" s="27"/>
      <c r="K199" s="28"/>
      <c r="L199" s="27"/>
    </row>
    <row r="200" spans="1:12" ht="15" x14ac:dyDescent="0.25">
      <c r="A200" s="22"/>
      <c r="B200" s="23"/>
      <c r="C200" s="24"/>
      <c r="D200" s="29" t="s">
        <v>23</v>
      </c>
      <c r="E200" s="26" t="s">
        <v>66</v>
      </c>
      <c r="F200" s="27">
        <v>200</v>
      </c>
      <c r="G200" s="27">
        <v>3.12</v>
      </c>
      <c r="H200" s="27">
        <v>3.24</v>
      </c>
      <c r="I200" s="27">
        <v>17.7</v>
      </c>
      <c r="J200" s="27">
        <v>109.28</v>
      </c>
      <c r="K200" s="28" t="s">
        <v>67</v>
      </c>
      <c r="L200" s="27"/>
    </row>
    <row r="201" spans="1:12" ht="15" x14ac:dyDescent="0.25">
      <c r="A201" s="22"/>
      <c r="B201" s="23"/>
      <c r="C201" s="24"/>
      <c r="D201" s="29" t="s">
        <v>24</v>
      </c>
      <c r="E201" s="26" t="s">
        <v>41</v>
      </c>
      <c r="F201" s="27" t="s">
        <v>165</v>
      </c>
      <c r="G201" s="27">
        <v>3.73</v>
      </c>
      <c r="H201" s="27">
        <v>0.56999999999999995</v>
      </c>
      <c r="I201" s="27">
        <v>23.9</v>
      </c>
      <c r="J201" s="27">
        <v>120.53</v>
      </c>
      <c r="K201" s="28" t="s">
        <v>42</v>
      </c>
      <c r="L201" s="27"/>
    </row>
    <row r="202" spans="1:12" ht="15" x14ac:dyDescent="0.25">
      <c r="A202" s="22"/>
      <c r="B202" s="23"/>
      <c r="C202" s="24"/>
      <c r="D202" s="29" t="s">
        <v>62</v>
      </c>
      <c r="E202" s="26" t="s">
        <v>43</v>
      </c>
      <c r="F202" s="27">
        <v>110</v>
      </c>
      <c r="G202" s="27">
        <v>0.55000000000000004</v>
      </c>
      <c r="H202" s="27">
        <v>0.11</v>
      </c>
      <c r="I202" s="27">
        <v>11.1</v>
      </c>
      <c r="J202" s="27">
        <v>50.6</v>
      </c>
      <c r="K202" s="28" t="s">
        <v>44</v>
      </c>
      <c r="L202" s="27"/>
    </row>
    <row r="203" spans="1:12" ht="15" x14ac:dyDescent="0.25">
      <c r="A203" s="22"/>
      <c r="B203" s="23"/>
      <c r="C203" s="24"/>
      <c r="D203" s="25"/>
      <c r="E203" s="26"/>
      <c r="F203" s="27"/>
      <c r="G203" s="27"/>
      <c r="H203" s="27"/>
      <c r="I203" s="27"/>
      <c r="J203" s="27"/>
      <c r="K203" s="28"/>
      <c r="L203" s="27"/>
    </row>
    <row r="204" spans="1:12" ht="15" x14ac:dyDescent="0.25">
      <c r="A204" s="22"/>
      <c r="B204" s="23"/>
      <c r="C204" s="24"/>
      <c r="D204" s="25"/>
      <c r="E204" s="26"/>
      <c r="F204" s="27"/>
      <c r="G204" s="27"/>
      <c r="H204" s="27"/>
      <c r="I204" s="27"/>
      <c r="J204" s="27"/>
      <c r="K204" s="28"/>
      <c r="L204" s="27"/>
    </row>
    <row r="205" spans="1:12" ht="15.75" customHeight="1" x14ac:dyDescent="0.25">
      <c r="A205" s="30"/>
      <c r="B205" s="31"/>
      <c r="C205" s="32"/>
      <c r="D205" s="33" t="s">
        <v>26</v>
      </c>
      <c r="E205" s="34"/>
      <c r="F205" s="35">
        <v>565</v>
      </c>
      <c r="G205" s="35">
        <v>14.16</v>
      </c>
      <c r="H205" s="35">
        <v>14.14</v>
      </c>
      <c r="I205" s="35">
        <v>78.56</v>
      </c>
      <c r="J205" s="35">
        <v>515.35</v>
      </c>
      <c r="K205" s="36"/>
      <c r="L205" s="35">
        <f>SUM(L198:L204)</f>
        <v>0</v>
      </c>
    </row>
    <row r="206" spans="1:12" ht="15" x14ac:dyDescent="0.25">
      <c r="A206" s="37">
        <f>A198</f>
        <v>2</v>
      </c>
      <c r="B206" s="38">
        <f>B198</f>
        <v>5</v>
      </c>
      <c r="C206" s="39" t="s">
        <v>27</v>
      </c>
      <c r="D206" s="29" t="s">
        <v>28</v>
      </c>
      <c r="E206" s="26" t="s">
        <v>152</v>
      </c>
      <c r="F206" s="27">
        <v>60</v>
      </c>
      <c r="G206" s="27">
        <v>0.86</v>
      </c>
      <c r="H206" s="27">
        <v>3.65</v>
      </c>
      <c r="I206" s="27">
        <v>5.0199999999999996</v>
      </c>
      <c r="J206" s="27">
        <v>56.34</v>
      </c>
      <c r="K206" s="28" t="s">
        <v>64</v>
      </c>
      <c r="L206" s="27"/>
    </row>
    <row r="207" spans="1:12" ht="15" x14ac:dyDescent="0.25">
      <c r="A207" s="22"/>
      <c r="B207" s="23"/>
      <c r="C207" s="24"/>
      <c r="D207" s="29" t="s">
        <v>29</v>
      </c>
      <c r="E207" s="26" t="s">
        <v>153</v>
      </c>
      <c r="F207" s="27">
        <v>200</v>
      </c>
      <c r="G207" s="27">
        <v>7.43</v>
      </c>
      <c r="H207" s="27">
        <v>3.5</v>
      </c>
      <c r="I207" s="27">
        <v>10.86</v>
      </c>
      <c r="J207" s="27">
        <v>106.54</v>
      </c>
      <c r="K207" s="28" t="s">
        <v>122</v>
      </c>
      <c r="L207" s="27"/>
    </row>
    <row r="208" spans="1:12" ht="15" x14ac:dyDescent="0.25">
      <c r="A208" s="22"/>
      <c r="B208" s="23"/>
      <c r="C208" s="24"/>
      <c r="D208" s="29" t="s">
        <v>30</v>
      </c>
      <c r="E208" s="26" t="s">
        <v>154</v>
      </c>
      <c r="F208" s="27">
        <v>80</v>
      </c>
      <c r="G208" s="27">
        <v>3.2000000000000001E-2</v>
      </c>
      <c r="H208" s="27">
        <v>2.488</v>
      </c>
      <c r="I208" s="27">
        <v>47.768000000000001</v>
      </c>
      <c r="J208" s="27">
        <v>109.304</v>
      </c>
      <c r="K208" s="28" t="s">
        <v>155</v>
      </c>
      <c r="L208" s="27"/>
    </row>
    <row r="209" spans="1:12" ht="15" x14ac:dyDescent="0.25">
      <c r="A209" s="22"/>
      <c r="B209" s="23"/>
      <c r="C209" s="24"/>
      <c r="D209" s="29" t="s">
        <v>31</v>
      </c>
      <c r="E209" s="26" t="s">
        <v>156</v>
      </c>
      <c r="F209" s="27">
        <v>150</v>
      </c>
      <c r="G209" s="27">
        <v>8.73</v>
      </c>
      <c r="H209" s="27">
        <v>14.61</v>
      </c>
      <c r="I209" s="27">
        <v>75</v>
      </c>
      <c r="J209" s="27">
        <v>447</v>
      </c>
      <c r="K209" s="28" t="s">
        <v>77</v>
      </c>
      <c r="L209" s="27"/>
    </row>
    <row r="210" spans="1:12" ht="15" x14ac:dyDescent="0.25">
      <c r="A210" s="22"/>
      <c r="B210" s="23"/>
      <c r="C210" s="24"/>
      <c r="D210" s="29" t="s">
        <v>32</v>
      </c>
      <c r="E210" s="26" t="s">
        <v>49</v>
      </c>
      <c r="F210" s="27">
        <v>200</v>
      </c>
      <c r="G210" s="27">
        <v>1.04</v>
      </c>
      <c r="H210" s="27">
        <v>0</v>
      </c>
      <c r="I210" s="27">
        <v>26.96</v>
      </c>
      <c r="J210" s="27">
        <v>107.44</v>
      </c>
      <c r="K210" s="28" t="s">
        <v>54</v>
      </c>
      <c r="L210" s="27"/>
    </row>
    <row r="211" spans="1:12" ht="15" x14ac:dyDescent="0.25">
      <c r="A211" s="22"/>
      <c r="B211" s="23"/>
      <c r="C211" s="24"/>
      <c r="D211" s="29" t="s">
        <v>33</v>
      </c>
      <c r="E211" s="26"/>
      <c r="F211" s="27"/>
      <c r="G211" s="27"/>
      <c r="H211" s="27"/>
      <c r="I211" s="27"/>
      <c r="J211" s="27"/>
      <c r="K211" s="28"/>
      <c r="L211" s="27"/>
    </row>
    <row r="212" spans="1:12" ht="15" x14ac:dyDescent="0.25">
      <c r="A212" s="22"/>
      <c r="B212" s="23"/>
      <c r="C212" s="24"/>
      <c r="D212" s="29" t="s">
        <v>34</v>
      </c>
      <c r="E212" s="26" t="s">
        <v>50</v>
      </c>
      <c r="F212" s="27">
        <v>38</v>
      </c>
      <c r="G212" s="27">
        <v>1.96</v>
      </c>
      <c r="H212" s="27">
        <v>0.45</v>
      </c>
      <c r="I212" s="27">
        <v>11.16</v>
      </c>
      <c r="J212" s="27">
        <v>80.64</v>
      </c>
      <c r="K212" s="28" t="s">
        <v>55</v>
      </c>
      <c r="L212" s="27"/>
    </row>
    <row r="213" spans="1:12" ht="15" x14ac:dyDescent="0.25">
      <c r="A213" s="22"/>
      <c r="B213" s="23"/>
      <c r="C213" s="24"/>
      <c r="D213" s="29"/>
      <c r="E213" s="26"/>
      <c r="F213" s="27"/>
      <c r="G213" s="27"/>
      <c r="H213" s="27"/>
      <c r="I213" s="27"/>
      <c r="J213" s="27"/>
      <c r="K213" s="28"/>
      <c r="L213" s="27"/>
    </row>
    <row r="214" spans="1:12" ht="15" x14ac:dyDescent="0.25">
      <c r="A214" s="22"/>
      <c r="B214" s="23"/>
      <c r="C214" s="24" t="s">
        <v>56</v>
      </c>
      <c r="D214" s="29"/>
      <c r="E214" s="26" t="s">
        <v>120</v>
      </c>
      <c r="F214" s="27">
        <v>50</v>
      </c>
      <c r="G214" s="27">
        <v>3.75</v>
      </c>
      <c r="H214" s="27">
        <v>4.9000000000000004</v>
      </c>
      <c r="I214" s="27">
        <v>37.200000000000003</v>
      </c>
      <c r="J214" s="27">
        <v>211</v>
      </c>
      <c r="K214" s="28" t="s">
        <v>157</v>
      </c>
      <c r="L214" s="27"/>
    </row>
    <row r="215" spans="1:12" ht="15" x14ac:dyDescent="0.25">
      <c r="A215" s="22"/>
      <c r="B215" s="23"/>
      <c r="C215" s="24"/>
      <c r="D215" s="29"/>
      <c r="E215" s="26" t="s">
        <v>121</v>
      </c>
      <c r="F215" s="27">
        <v>200</v>
      </c>
      <c r="G215" s="27">
        <v>5.6</v>
      </c>
      <c r="H215" s="27">
        <v>6.4</v>
      </c>
      <c r="I215" s="27">
        <v>8.1999999999999993</v>
      </c>
      <c r="J215" s="27">
        <v>112</v>
      </c>
      <c r="K215" s="28" t="s">
        <v>123</v>
      </c>
      <c r="L215" s="27"/>
    </row>
    <row r="216" spans="1:12" ht="15" x14ac:dyDescent="0.25">
      <c r="A216" s="22"/>
      <c r="B216" s="23"/>
      <c r="C216" s="24"/>
      <c r="D216" s="25"/>
      <c r="E216" s="26"/>
      <c r="F216" s="27">
        <v>40</v>
      </c>
      <c r="G216" s="27">
        <v>2.56</v>
      </c>
      <c r="H216" s="27">
        <v>13.84</v>
      </c>
      <c r="I216" s="27">
        <v>22</v>
      </c>
      <c r="J216" s="27">
        <v>217.32</v>
      </c>
      <c r="K216" s="28" t="s">
        <v>122</v>
      </c>
      <c r="L216" s="27"/>
    </row>
    <row r="217" spans="1:12" ht="15" x14ac:dyDescent="0.25">
      <c r="A217" s="22"/>
      <c r="B217" s="23"/>
      <c r="C217" s="24"/>
      <c r="D217" s="25"/>
      <c r="E217" s="26"/>
      <c r="F217" s="27"/>
      <c r="G217" s="27"/>
      <c r="H217" s="27"/>
      <c r="I217" s="27"/>
      <c r="J217" s="27"/>
      <c r="K217" s="28"/>
      <c r="L217" s="27"/>
    </row>
    <row r="218" spans="1:12" ht="15" x14ac:dyDescent="0.25">
      <c r="A218" s="30"/>
      <c r="B218" s="31"/>
      <c r="C218" s="32"/>
      <c r="D218" s="33" t="s">
        <v>26</v>
      </c>
      <c r="E218" s="34"/>
      <c r="F218" s="35">
        <v>1018</v>
      </c>
      <c r="G218" s="35">
        <v>31.962</v>
      </c>
      <c r="H218" s="35">
        <v>49.837999999999994</v>
      </c>
      <c r="I218" s="35">
        <v>244.16800000000001</v>
      </c>
      <c r="J218" s="35">
        <v>1447.5840000000001</v>
      </c>
      <c r="K218" s="36"/>
      <c r="L218" s="35">
        <f>SUM(L206:L217)</f>
        <v>0</v>
      </c>
    </row>
    <row r="219" spans="1:12" ht="15" x14ac:dyDescent="0.2">
      <c r="A219" s="40">
        <f>A198</f>
        <v>2</v>
      </c>
      <c r="B219" s="41">
        <f>B198</f>
        <v>5</v>
      </c>
      <c r="C219" s="69" t="s">
        <v>35</v>
      </c>
      <c r="D219" s="70"/>
      <c r="E219" s="42"/>
      <c r="F219" s="43">
        <f>F205+F218</f>
        <v>1583</v>
      </c>
      <c r="G219" s="43">
        <f>G205+G218</f>
        <v>46.122</v>
      </c>
      <c r="H219" s="43">
        <f>H205+H218</f>
        <v>63.977999999999994</v>
      </c>
      <c r="I219" s="43">
        <f>I205+I218</f>
        <v>322.72800000000001</v>
      </c>
      <c r="J219" s="43">
        <f>J205+J218</f>
        <v>1962.9340000000002</v>
      </c>
      <c r="K219" s="43"/>
      <c r="L219" s="43">
        <f>L205+L218</f>
        <v>0</v>
      </c>
    </row>
    <row r="220" spans="1:12" x14ac:dyDescent="0.2">
      <c r="A220" s="47"/>
      <c r="B220" s="48"/>
      <c r="C220" s="71" t="s">
        <v>36</v>
      </c>
      <c r="D220" s="71"/>
      <c r="E220" s="71"/>
      <c r="F220" s="49">
        <f>(F25+F45+F65+F87+F109+F130+F153+F175+F197+F219)/(IF(F25=0,0,1)+IF(F45=0,0,1)+IF(F65=0,0,1)+IF(F87=0,0,1)+IF(F109=0,0,1)+IF(F130=0,0,1)+IF(F153=0,0,1)+IF(F175=0,0,1)+IF(F197=0,0,1)+IF(F219=0,0,1))</f>
        <v>1636.9</v>
      </c>
      <c r="G220" s="49">
        <f>(G25+G45+G65+G87+G109+G130+G153+G175+G197+G219)/(IF(G25=0,0,1)+IF(G45=0,0,1)+IF(G65=0,0,1)+IF(G87=0,0,1)+IF(G109=0,0,1)+IF(G130=0,0,1)+IF(G153=0,0,1)+IF(G175=0,0,1)+IF(G197=0,0,1)+IF(G219=0,0,1))</f>
        <v>61.873199999999997</v>
      </c>
      <c r="H220" s="49">
        <f>(H25+H45+H65+H87+H109+H130+H153+H175+H197+H219)/(IF(H25=0,0,1)+IF(H45=0,0,1)+IF(H65=0,0,1)+IF(H87=0,0,1)+IF(H109=0,0,1)+IF(H130=0,0,1)+IF(H153=0,0,1)+IF(H175=0,0,1)+IF(H197=0,0,1)+IF(H219=0,0,1))</f>
        <v>53.2316</v>
      </c>
      <c r="I220" s="49">
        <f>(I25+I45+I65+I87+I109+I130+I153+I175+I197+I219)/(IF(I25=0,0,1)+IF(I45=0,0,1)+IF(I65=0,0,1)+IF(I87=0,0,1)+IF(I109=0,0,1)+IF(I130=0,0,1)+IF(I153=0,0,1)+IF(I175=0,0,1)+IF(I197=0,0,1)+IF(I219=0,0,1))</f>
        <v>225.48420000000002</v>
      </c>
      <c r="J220" s="49">
        <f>(J25+J45+J65+J87+J109+J130+J153+J175+J197+J219)/(IF(J25=0,0,1)+IF(J45=0,0,1)+IF(J65=0,0,1)+IF(J87=0,0,1)+IF(J109=0,0,1)+IF(J130=0,0,1)+IF(J153=0,0,1)+IF(J175=0,0,1)+IF(J197=0,0,1)+IF(J219=0,0,1))</f>
        <v>1657.9286999999999</v>
      </c>
      <c r="K220" s="49"/>
      <c r="L220" s="49" t="e">
        <f>(L25+L45+L65+L87+L109+L130+L153+L175+L197+L219)/(IF(L25=0,0,1)+IF(L45=0,0,1)+IF(L65=0,0,1)+IF(L87=0,0,1)+IF(L109=0,0,1)+IF(L130=0,0,1)+IF(L153=0,0,1)+IF(L175=0,0,1)+IF(L197=0,0,1)+IF(L219=0,0,1))</f>
        <v>#DIV/0!</v>
      </c>
    </row>
  </sheetData>
  <mergeCells count="14">
    <mergeCell ref="C65:D65"/>
    <mergeCell ref="C87:D87"/>
    <mergeCell ref="C109:D109"/>
    <mergeCell ref="C130:D130"/>
    <mergeCell ref="H1:K1"/>
    <mergeCell ref="H2:K2"/>
    <mergeCell ref="C25:D25"/>
    <mergeCell ref="C45:D45"/>
    <mergeCell ref="C1:E1"/>
    <mergeCell ref="C197:D197"/>
    <mergeCell ref="C219:D219"/>
    <mergeCell ref="C220:E220"/>
    <mergeCell ref="C153:D153"/>
    <mergeCell ref="C175:D175"/>
  </mergeCells>
  <phoneticPr fontId="1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1,5-3 лет</vt:lpstr>
      <vt:lpstr>3-7 лет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Детский сад Солнышко</cp:lastModifiedBy>
  <cp:revision>1</cp:revision>
  <cp:lastPrinted>2025-03-18T08:38:39Z</cp:lastPrinted>
  <dcterms:created xsi:type="dcterms:W3CDTF">2022-05-16T14:23:56Z</dcterms:created>
  <dcterms:modified xsi:type="dcterms:W3CDTF">2025-10-20T05:29:12Z</dcterms:modified>
</cp:coreProperties>
</file>